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U:\Cat\для Максима\Инфа о закупках\"/>
    </mc:Choice>
  </mc:AlternateContent>
  <bookViews>
    <workbookView xWindow="0" yWindow="0" windowWidth="28800" windowHeight="11745" activeTab="11"/>
  </bookViews>
  <sheets>
    <sheet name="январь" sheetId="2" r:id="rId1"/>
    <sheet name="февраль" sheetId="3" r:id="rId2"/>
    <sheet name="март" sheetId="4" r:id="rId3"/>
    <sheet name="апрель" sheetId="5" r:id="rId4"/>
    <sheet name="май" sheetId="6" r:id="rId5"/>
    <sheet name="июнь" sheetId="7" r:id="rId6"/>
    <sheet name="июль" sheetId="8" r:id="rId7"/>
    <sheet name="август" sheetId="9" r:id="rId8"/>
    <sheet name="сентябрь" sheetId="10" r:id="rId9"/>
    <sheet name="октябрь" sheetId="11" r:id="rId10"/>
    <sheet name="ноябрь" sheetId="12" r:id="rId11"/>
    <sheet name="декабрь" sheetId="13" r:id="rId12"/>
  </sheets>
  <calcPr calcId="152511"/>
</workbook>
</file>

<file path=xl/calcChain.xml><?xml version="1.0" encoding="utf-8"?>
<calcChain xmlns="http://schemas.openxmlformats.org/spreadsheetml/2006/main">
  <c r="I23" i="13" l="1"/>
  <c r="I7" i="13"/>
  <c r="I6" i="13"/>
  <c r="I25" i="13"/>
  <c r="I24" i="13"/>
  <c r="I22" i="13"/>
  <c r="I21" i="13"/>
  <c r="I20" i="13"/>
  <c r="I19" i="13"/>
  <c r="I18" i="13"/>
  <c r="I12" i="13"/>
  <c r="I10" i="13"/>
  <c r="I9" i="13"/>
  <c r="I8" i="13"/>
  <c r="I17" i="13"/>
  <c r="I16" i="13"/>
  <c r="I15" i="13"/>
  <c r="I14" i="13"/>
  <c r="I17" i="12" l="1"/>
  <c r="I28" i="12"/>
  <c r="I27" i="12"/>
  <c r="I36" i="12"/>
  <c r="I35" i="12"/>
  <c r="I24" i="12"/>
  <c r="I23" i="12"/>
  <c r="I20" i="12"/>
  <c r="I16" i="12"/>
  <c r="I15" i="12"/>
  <c r="I14" i="12"/>
  <c r="I10" i="12"/>
  <c r="I9" i="12"/>
  <c r="I8" i="12"/>
  <c r="I7" i="12"/>
  <c r="I6" i="12"/>
  <c r="I42" i="12"/>
  <c r="I41" i="12"/>
  <c r="I40" i="12"/>
  <c r="I39" i="12"/>
  <c r="I38" i="12"/>
  <c r="I34" i="12"/>
  <c r="I33" i="12"/>
  <c r="I32" i="12"/>
  <c r="I31" i="12"/>
  <c r="I30" i="12"/>
  <c r="I29" i="12"/>
  <c r="I21" i="12"/>
  <c r="I26" i="12"/>
  <c r="I25" i="12"/>
  <c r="I19" i="12"/>
  <c r="I18" i="12"/>
  <c r="I13" i="12"/>
  <c r="I12" i="12"/>
  <c r="I11" i="12"/>
  <c r="J31" i="11" l="1"/>
  <c r="J10" i="11"/>
  <c r="J33" i="11" l="1"/>
  <c r="J32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3" i="11"/>
  <c r="J12" i="11"/>
  <c r="J11" i="11"/>
  <c r="J8" i="11"/>
  <c r="J7" i="11"/>
  <c r="J6" i="11"/>
  <c r="J40" i="10" l="1"/>
  <c r="J47" i="10"/>
  <c r="J46" i="10"/>
  <c r="J45" i="10"/>
  <c r="J44" i="10"/>
  <c r="J43" i="10"/>
  <c r="J42" i="10"/>
  <c r="J41" i="10"/>
  <c r="J39" i="10"/>
  <c r="J38" i="10"/>
  <c r="J37" i="10"/>
  <c r="J36" i="10"/>
  <c r="J35" i="10"/>
  <c r="J34" i="10"/>
  <c r="J33" i="10"/>
  <c r="J32" i="10"/>
  <c r="J31" i="10"/>
  <c r="J30" i="10"/>
  <c r="J29" i="10"/>
  <c r="J28" i="10"/>
  <c r="J27" i="10"/>
  <c r="J26" i="10"/>
  <c r="J25" i="10"/>
  <c r="J24" i="10"/>
  <c r="J23" i="10"/>
  <c r="J22" i="10"/>
  <c r="J21" i="10"/>
  <c r="J20" i="10"/>
  <c r="J19" i="10"/>
  <c r="J18" i="10"/>
  <c r="J17" i="10"/>
  <c r="J16" i="10"/>
  <c r="J15" i="10"/>
  <c r="J14" i="10"/>
  <c r="J13" i="10"/>
  <c r="J12" i="10"/>
  <c r="J11" i="10"/>
  <c r="J10" i="10"/>
  <c r="J9" i="10"/>
  <c r="J8" i="10"/>
  <c r="J7" i="10"/>
  <c r="J6" i="10"/>
  <c r="J59" i="9" l="1"/>
  <c r="J60" i="9"/>
  <c r="J61" i="9"/>
  <c r="J62" i="9"/>
  <c r="J58" i="9"/>
  <c r="J57" i="9"/>
  <c r="J56" i="9"/>
  <c r="J55" i="9"/>
  <c r="J54" i="9"/>
  <c r="J53" i="9"/>
  <c r="J52" i="9"/>
  <c r="J51" i="9"/>
  <c r="J32" i="9"/>
  <c r="J30" i="9"/>
  <c r="J17" i="9"/>
  <c r="J50" i="9" l="1"/>
  <c r="J49" i="9"/>
  <c r="J48" i="9"/>
  <c r="J47" i="9"/>
  <c r="J46" i="9"/>
  <c r="J45" i="9"/>
  <c r="J44" i="9"/>
  <c r="J43" i="9"/>
  <c r="J42" i="9"/>
  <c r="J41" i="9"/>
  <c r="J39" i="9"/>
  <c r="J38" i="9"/>
  <c r="J37" i="9"/>
  <c r="J36" i="9"/>
  <c r="J35" i="9"/>
  <c r="J34" i="9"/>
  <c r="J33" i="9"/>
  <c r="J31" i="9"/>
  <c r="J29" i="9"/>
  <c r="J28" i="9"/>
  <c r="J27" i="9"/>
  <c r="J26" i="9"/>
  <c r="J25" i="9"/>
  <c r="J24" i="9"/>
  <c r="J23" i="9"/>
  <c r="J22" i="9"/>
  <c r="J21" i="9"/>
  <c r="J20" i="9"/>
  <c r="J19" i="9"/>
  <c r="J18" i="9"/>
  <c r="J16" i="9"/>
  <c r="J15" i="9"/>
  <c r="J14" i="9"/>
  <c r="J13" i="9"/>
  <c r="J12" i="9"/>
  <c r="J11" i="9"/>
  <c r="J10" i="9"/>
  <c r="J9" i="9"/>
  <c r="J8" i="9"/>
  <c r="J7" i="9"/>
  <c r="J6" i="9"/>
  <c r="J50" i="8" l="1"/>
  <c r="J49" i="8"/>
  <c r="J48" i="8"/>
  <c r="J47" i="8"/>
  <c r="J46" i="8"/>
  <c r="J45" i="8"/>
  <c r="J44" i="8"/>
  <c r="J43" i="8"/>
  <c r="J42" i="8"/>
  <c r="J41" i="8"/>
  <c r="J39" i="8"/>
  <c r="J38" i="8"/>
  <c r="J37" i="8"/>
  <c r="J36" i="8"/>
  <c r="J35" i="8"/>
  <c r="J34" i="8"/>
  <c r="J33" i="8"/>
  <c r="J31" i="8"/>
  <c r="J29" i="8"/>
  <c r="J28" i="8"/>
  <c r="J27" i="8"/>
  <c r="J26" i="8"/>
  <c r="J25" i="8"/>
  <c r="J24" i="8"/>
  <c r="J23" i="8"/>
  <c r="J22" i="8"/>
  <c r="J21" i="8"/>
  <c r="J20" i="8"/>
  <c r="J19" i="8"/>
  <c r="J18" i="8"/>
  <c r="J16" i="8"/>
  <c r="J15" i="8"/>
  <c r="J14" i="8"/>
  <c r="J13" i="8"/>
  <c r="J12" i="8"/>
  <c r="J11" i="8"/>
  <c r="J10" i="8"/>
  <c r="J9" i="8"/>
  <c r="J8" i="8"/>
  <c r="J7" i="8"/>
  <c r="J6" i="8"/>
  <c r="J37" i="7" l="1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J7" i="7"/>
  <c r="J6" i="7"/>
  <c r="J13" i="6" l="1"/>
  <c r="J36" i="6" l="1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2" i="6"/>
  <c r="J11" i="6"/>
  <c r="J10" i="6"/>
  <c r="J9" i="6"/>
  <c r="J8" i="6"/>
  <c r="J7" i="6"/>
  <c r="J6" i="6"/>
  <c r="J19" i="5" l="1"/>
  <c r="J18" i="5"/>
  <c r="J17" i="5"/>
  <c r="J16" i="5"/>
  <c r="J15" i="5"/>
  <c r="J19" i="4" l="1"/>
  <c r="J18" i="4"/>
  <c r="J17" i="4"/>
  <c r="J16" i="4"/>
  <c r="J15" i="4"/>
  <c r="J13" i="4"/>
  <c r="J27" i="3" l="1"/>
  <c r="J28" i="3"/>
  <c r="J29" i="3"/>
  <c r="J30" i="3"/>
  <c r="J31" i="3"/>
  <c r="J32" i="3"/>
  <c r="J26" i="3"/>
  <c r="J21" i="2" l="1"/>
  <c r="J22" i="2" l="1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9" i="5" l="1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4" i="5"/>
  <c r="J12" i="5"/>
  <c r="J11" i="5"/>
  <c r="J10" i="5"/>
  <c r="J9" i="5"/>
  <c r="J8" i="5"/>
  <c r="J7" i="5"/>
  <c r="J6" i="5"/>
  <c r="J25" i="4" l="1"/>
  <c r="J24" i="4"/>
  <c r="J23" i="4"/>
  <c r="J22" i="4"/>
  <c r="J21" i="4"/>
  <c r="J20" i="4"/>
  <c r="J14" i="4"/>
  <c r="J12" i="4"/>
  <c r="J11" i="4"/>
  <c r="J10" i="4"/>
  <c r="J9" i="4"/>
  <c r="J8" i="4"/>
  <c r="J7" i="4"/>
  <c r="J6" i="4"/>
  <c r="J22" i="3" l="1"/>
  <c r="J23" i="3"/>
  <c r="J24" i="3"/>
  <c r="J25" i="3"/>
  <c r="J21" i="3" l="1"/>
  <c r="J20" i="3"/>
  <c r="J14" i="3"/>
  <c r="J12" i="3"/>
  <c r="J11" i="3"/>
  <c r="J10" i="3"/>
  <c r="J9" i="3"/>
  <c r="J8" i="3"/>
  <c r="J7" i="3"/>
  <c r="J6" i="3"/>
  <c r="J20" i="2" l="1"/>
  <c r="J14" i="2"/>
  <c r="J12" i="2"/>
  <c r="J11" i="2"/>
  <c r="J10" i="2"/>
  <c r="J9" i="2"/>
  <c r="J8" i="2"/>
  <c r="J7" i="2"/>
  <c r="J6" i="2"/>
</calcChain>
</file>

<file path=xl/sharedStrings.xml><?xml version="1.0" encoding="utf-8"?>
<sst xmlns="http://schemas.openxmlformats.org/spreadsheetml/2006/main" count="2098" uniqueCount="994">
  <si>
    <t>ОП-16-182/22</t>
  </si>
  <si>
    <t>0340200014916000323-0331078-02</t>
  </si>
  <si>
    <t>№ закупки</t>
  </si>
  <si>
    <t>Цена контракта</t>
  </si>
  <si>
    <t>Наименование объекта закупки</t>
  </si>
  <si>
    <t>Дата заключения контракта</t>
  </si>
  <si>
    <t>№ контракта</t>
  </si>
  <si>
    <t>Кол-во поставляемого товара</t>
  </si>
  <si>
    <t>Срок поставки товара</t>
  </si>
  <si>
    <t>НМЦК</t>
  </si>
  <si>
    <t>Наименование поставщика</t>
  </si>
  <si>
    <t>Цена единицы товара</t>
  </si>
  <si>
    <t>Срок исполнения контракта</t>
  </si>
  <si>
    <t>по заявкам Заказчика в течение 10 (десяти) календарных дней с момента направления заявки.</t>
  </si>
  <si>
    <t>204</t>
  </si>
  <si>
    <t>17/02-1</t>
  </si>
  <si>
    <t>17/02</t>
  </si>
  <si>
    <t>22/02</t>
  </si>
  <si>
    <t>207</t>
  </si>
  <si>
    <t>КОГКБУЗ "Центр травматологии, ортопедии и нейрохирургии"</t>
  </si>
  <si>
    <t>Поставка товара осуществляется по заявкам Заказчика в течение 10 (десяти) календарных дней с момента направления заявки.</t>
  </si>
  <si>
    <t>Поставка лекарственных препаратов</t>
  </si>
  <si>
    <t>Поставка специализированного продукта для энтерального питания</t>
  </si>
  <si>
    <t>Поставка цемента костного, не содержащего лекарственные средства</t>
  </si>
  <si>
    <t>Поставка изделий медицинского назначения (Лейкопластырь гипоаллергенный)</t>
  </si>
  <si>
    <t>Поставка изделий медицинского назначения (Простыня хирургическая общего назначения, одноразового использования, стерильная)</t>
  </si>
  <si>
    <t>ОБЩЕСТВО С ОГРАНИЧЕННОЙ ОТВЕТСТВЕННОСТЬЮ "АНКОМ"</t>
  </si>
  <si>
    <t>ОБЩЕСТВО С ОГРАНИЧЕННОЙ ОТВЕТСТВЕННОСТЬЮ "АЛГОРИТМ"</t>
  </si>
  <si>
    <t>ОБЩЕСТВО С ОГРАНИЧЕННОЙ ОТВЕТСТВЕННОСТЬЮ "ГУД ДИСТРИБЬЮШН ПАРТНЕРС +"</t>
  </si>
  <si>
    <t>ОБЩЕСТВО С ОГРАНИЧЕННОЙ ОТВЕТСТВЕННОСТЬЮ "КОНКОРДИКА"</t>
  </si>
  <si>
    <t>ОБЩЕСТВО С ОГРАНИЧЕННОЙ ОТВЕТСТВЕННОСТЬЮ "ОСТЕОСИНТЕЗ-ВЯТКА"</t>
  </si>
  <si>
    <t>Поставка изделий медицинского назначения (Индикатор химический/физический для контроля стерилизации)</t>
  </si>
  <si>
    <t>Поставка изделий медицинского назначения (Дренажная пленка, Простыня хирургическая общего назначения, одноразового использования, стерильная)</t>
  </si>
  <si>
    <t>Оказание услуг по изготовлению и передаче лекарственных препаратов</t>
  </si>
  <si>
    <t>Поставка изделий медицинского назначения (Глюкоза ИВД, реагент)</t>
  </si>
  <si>
    <t>Поставка дезинфицирующих средств</t>
  </si>
  <si>
    <t>ОБЩЕСТВО С ОГРАНИЧЕННОЙ ОТВЕТСТВЕННОСТЬЮ "АЛЬБАТРОС"</t>
  </si>
  <si>
    <t>КИРОВСКОЕ ОБЛАСТНОЕ ГОСУДАРСТВЕННОЕ УНИТАРНОЕ ПРЕДПРИЯТИЕ "ГОРОДСКАЯ АПТЕКА № 107"</t>
  </si>
  <si>
    <t>ОБЩЕСТВО С ОГРАНИЧЕННОЙ ОТВЕТСТВЕННОСТЬЮ "МАРТФАРМ"</t>
  </si>
  <si>
    <t>Поставка эндопротезов тазобедренного сустава тотальный с парой трения металл-полиэтилен</t>
  </si>
  <si>
    <t>Поставка изделий медицинского назначения (Бинты эластичные, нелатексные, нестерильные, одноразового использования)</t>
  </si>
  <si>
    <t>Поставка изделий медицинского назначения (Устройство для дренирования)</t>
  </si>
  <si>
    <t>Поставка запасных частей для артроскопической стойки</t>
  </si>
  <si>
    <t>Поставка лекарственных препаратов: Кеторолак</t>
  </si>
  <si>
    <t>СУРНИН СЕРГЕЙ НИКОЛАЕВИЧ</t>
  </si>
  <si>
    <t>ОБЩЕСТВО С ОГРАНИЧЕННОЙ ОТВЕТСТВЕННОСТЬЮ "ПРОФИМЕД"</t>
  </si>
  <si>
    <t>АКЦИОНЕРНОЕ ОБЩЕСТВО "Р-ФАРМ"</t>
  </si>
  <si>
    <t>ОБЩЕСТВО С ОГРАНИЧЕННОЙ ОТВЕТСТВЕННОСТЬЮ "ДЕЛОВЫЕ РЕШЕНИЯ"</t>
  </si>
  <si>
    <t>Поставка товара осуществляется по заявкам Заказчика в течение 5 (пяти) календарных дней с момента направления заявки с указанием размеров эндопротезов</t>
  </si>
  <si>
    <t>Поставка изделий медицинского назначения (Рулон марлевый тканый, нестерильный)</t>
  </si>
  <si>
    <t>Поставка изделий медицинского назначения (Материал для наложения гипсовой повязки)</t>
  </si>
  <si>
    <t>Поставка эндопротезов коленного сустава тотальных с сохранением крестообразной связки</t>
  </si>
  <si>
    <t>Поставка лекарственных препаратов.</t>
  </si>
  <si>
    <t>Поставка бумаги для офисной техники</t>
  </si>
  <si>
    <t>ОБЩЕСТВО С ОГРАНИЧЕННОЙ ОТВЕТСТВЕННОСТЬЮ "АВАНГАРД ОРТОПЕДИКС"</t>
  </si>
  <si>
    <t>ЧЕРЕПАНОВА НАТАЛЬЯ ВЛАДИМИРОВНА</t>
  </si>
  <si>
    <t>ОБЩЕСТВО С ОГРАНИЧЕННОЙ ОТВЕТСТВЕННОСТЬЮ "ДЕЗВИТ-ТРЕЙД"</t>
  </si>
  <si>
    <t>ОБЩЕСТВО С ОГРАНИЧЕННОЙ ОТВЕТСТВЕННОСТЬЮ "ОФИС И СТИЛЬ"</t>
  </si>
  <si>
    <t>Поставка расходных материалов для травматологии и нейрохирургии</t>
  </si>
  <si>
    <t>Поставка изделий медицинского назначения (Перчатки смотровые/процедурные нитриловые, неопудренные, нестерильные)</t>
  </si>
  <si>
    <t>Поставка моющих и стиральных средств</t>
  </si>
  <si>
    <t>Поставка изделий медицинского назначения (Шпатель для языка, смотровой)</t>
  </si>
  <si>
    <t>ОБЩЕСТВО С ОГРАНИЧЕННОЙ ОТВЕТСТВЕННОСТЬЮ "ЛАБОРИТ"</t>
  </si>
  <si>
    <t>ОБЩЕСТВО С ОГРАНИЧЕННОЙ ОТВЕТСТВЕННОСТЬЮ "ЙОТТА-ФАРМ"</t>
  </si>
  <si>
    <t>Поставка изделий медицинского назначения (Марля медицинская)</t>
  </si>
  <si>
    <t>ИНН 4345212684 ОБЩЕСТВО С ОГРАНИЧЕННОЙ ОТВЕТСТВЕННОСТЬЮ "ПРОФИМЕД"</t>
  </si>
  <si>
    <t>ИНН 7724922443 ОБЩЕСТВО С ОГРАНИЧЕННОЙ ОТВЕТСТВЕННОСТЬЮ "АЛЬБАТРОС"</t>
  </si>
  <si>
    <t>нет</t>
  </si>
  <si>
    <t>ОБЩЕСТВО С ОГРАНИЧЕННОЙ ОТВЕТСТВЕННОСТЬЮ "МЕДПАРТНЕР"</t>
  </si>
  <si>
    <t>Поставка изделий медицинского назначения (Шприцы)</t>
  </si>
  <si>
    <t>ОБЩЕСТВО С ОГРАНИЧЕННОЙ ОТВЕТСТВЕННОСТЬЮ "МЕДИКА"</t>
  </si>
  <si>
    <t>не определено</t>
  </si>
  <si>
    <t>Поставка изделий медицинского назначения (Пленка рентгеновская)</t>
  </si>
  <si>
    <t>Поставка лекарственных препаратов: Эртапенем</t>
  </si>
  <si>
    <t>ОБЩЕСТВО С ОГРАНИЧЕННОЙ ОТВЕТСТВЕННОСТЬЮ "ДРАГСЕРВИС"</t>
  </si>
  <si>
    <t>Поставка лекарственных препаратов: Октреотид</t>
  </si>
  <si>
    <t>Поставка эндопротезов коленного сустава для травматологии и ортопедии</t>
  </si>
  <si>
    <t>ОБЩЕСТВО С ОГРАНИЧЕННОЙ ОТВЕТСТВЕННОСТЬЮ "УНИВЕРСАЛЬНЫЙ КОНТРАКТ"</t>
  </si>
  <si>
    <t>ЛЫСЕНКО ЕЛЕНА ИГОРЕВНА</t>
  </si>
  <si>
    <t>0340200003321014730</t>
  </si>
  <si>
    <t>0340200003321014761</t>
  </si>
  <si>
    <t>0340200003321014366</t>
  </si>
  <si>
    <t>0340200003321014569</t>
  </si>
  <si>
    <t>0340200003321014486</t>
  </si>
  <si>
    <t>0340200003321014719</t>
  </si>
  <si>
    <t>0340200003321014104</t>
  </si>
  <si>
    <t>0340200003321014460</t>
  </si>
  <si>
    <t>0340200003321014100</t>
  </si>
  <si>
    <t>0340200003321014403</t>
  </si>
  <si>
    <t>0340200003321013891</t>
  </si>
  <si>
    <t>0340200003321014919</t>
  </si>
  <si>
    <t>0340200003321014101</t>
  </si>
  <si>
    <t>0340200003321014918</t>
  </si>
  <si>
    <t>0340200003321014817</t>
  </si>
  <si>
    <t>0340200003321014715</t>
  </si>
  <si>
    <t>0340200003321014689</t>
  </si>
  <si>
    <t>0340200003321014687</t>
  </si>
  <si>
    <t>0340200003321014794</t>
  </si>
  <si>
    <t>0340200003321015054</t>
  </si>
  <si>
    <t>0340200003321014795</t>
  </si>
  <si>
    <t>0340200003321015024</t>
  </si>
  <si>
    <t>0340200003321015019</t>
  </si>
  <si>
    <t>0340200003321015094</t>
  </si>
  <si>
    <t>0340200003321015091</t>
  </si>
  <si>
    <t>0340200003321015093</t>
  </si>
  <si>
    <t>0340200003321014968</t>
  </si>
  <si>
    <t>0340200003321014950</t>
  </si>
  <si>
    <t>0340200003321015231</t>
  </si>
  <si>
    <t>0340200003321015171</t>
  </si>
  <si>
    <t>0340200003321015374</t>
  </si>
  <si>
    <t>0340200003321015203</t>
  </si>
  <si>
    <t>0340200003321015367</t>
  </si>
  <si>
    <t>0340200003321015359</t>
  </si>
  <si>
    <t>0340200003321015234</t>
  </si>
  <si>
    <t>0340200003321015266</t>
  </si>
  <si>
    <t>Поставка лекарственных препаратов (Прокаин)</t>
  </si>
  <si>
    <t>Поставка шовного материала</t>
  </si>
  <si>
    <t>Поставка изделий медицинского назначения (Набор для выполнения клизмы)</t>
  </si>
  <si>
    <t>Поставка лекарственных препаратов (Натрия хлорид)</t>
  </si>
  <si>
    <t>Поставка лекарственных препаратов (Имидазолилэтанамид пентадионовой кислоты)</t>
  </si>
  <si>
    <t>Поставка лекарственных препаратов (Церебролизин)</t>
  </si>
  <si>
    <t>Поставка лекарственных препаратов (Гадотеридол)</t>
  </si>
  <si>
    <t>Поставка лекарственных препаратов (Кагоцел)</t>
  </si>
  <si>
    <t>Поставка лекарственных препаратов (Транексамовая кислота)</t>
  </si>
  <si>
    <t>Поставка лекарственных препаратов (Железа [III] гидроксид сахарозный комплекс)</t>
  </si>
  <si>
    <t>Поставка изделий медицинского назначения (Простыня для осмотра/терапевтических процедур общего назначения)</t>
  </si>
  <si>
    <t xml:space="preserve">Поставка дезинфицирующих средств </t>
  </si>
  <si>
    <t>Поставка изделий медицинского назначения (Лейкопластыри)</t>
  </si>
  <si>
    <t>Поставка столов операционных универсальных</t>
  </si>
  <si>
    <t>Поставка расходных материалов к аппарату для экстракорпоральной коррекции гомеостаза</t>
  </si>
  <si>
    <t>ОБЩЕСТВО С ОГРАНИЧЕННОЙ ОТВЕТСТВЕННОСТЬЮ "ОСТАРА"</t>
  </si>
  <si>
    <t>ОБЩЕСТВО С ОГРАНИЧЕННОЙ ОТВЕТСТВЕННОСТЬЮ "ЛЕДА"</t>
  </si>
  <si>
    <t>ОБЩЕСТВО С ОГРАНИЧЕННОЙ ОТВЕТСТВЕННОСТЬЮ "ИРВИН"</t>
  </si>
  <si>
    <t>ОБЩЕСТВО С ОГРАНИЧЕННОЙ ОТВЕТСТВЕННОСТЬЮ "ЛАЙФМЕДИКА"</t>
  </si>
  <si>
    <t>31.12.2022.</t>
  </si>
  <si>
    <t>Информация о закупках за январь 2022 г.</t>
  </si>
  <si>
    <t>Информация о закупках за февраль 2022 г.</t>
  </si>
  <si>
    <t>0340200003322000142</t>
  </si>
  <si>
    <t>0340200003322000129</t>
  </si>
  <si>
    <t>0340200003322000125</t>
  </si>
  <si>
    <t>0340200003322000152</t>
  </si>
  <si>
    <t>0340200003322000159</t>
  </si>
  <si>
    <t>0340200003322000120</t>
  </si>
  <si>
    <t>0340200003322000189</t>
  </si>
  <si>
    <t>0340200003322000230</t>
  </si>
  <si>
    <t>0340200003322000225</t>
  </si>
  <si>
    <t>0340200003322000191</t>
  </si>
  <si>
    <t>0340200003322000158</t>
  </si>
  <si>
    <t>0340200003322000144</t>
  </si>
  <si>
    <t>0340200003322000116</t>
  </si>
  <si>
    <t>0340200003322000277</t>
  </si>
  <si>
    <t>0340200003322000276</t>
  </si>
  <si>
    <t>0340200003322000269</t>
  </si>
  <si>
    <t>0340200003322000288</t>
  </si>
  <si>
    <t>0340200003322000153</t>
  </si>
  <si>
    <t>0340200003322000467</t>
  </si>
  <si>
    <t>0340200003322000469</t>
  </si>
  <si>
    <t>Оказание услуг по информированию пациентов РФ о возможностях оказания СМП и ВМП в рамках базовой программы ОМС в КОГКБУЗ «Центр травматологии, ортопедии и нейрохирургии» в печатном СМИ</t>
  </si>
  <si>
    <t>Поставка лекарственных препаратов (Полимиксин В)</t>
  </si>
  <si>
    <t>Оказание услуг по информированию пациентов РФ о возможностях оказания СМП и ВМП в рамках базовой программы ОМС в КОГКБУЗ «Центр травматологии, ортопедии и нейрохирургии» в эфире СМИ</t>
  </si>
  <si>
    <t>Поставка лекарственных препаратов (Лорноксикам)</t>
  </si>
  <si>
    <t>Поставка лекарственных препаратов (Декскетопрофен)</t>
  </si>
  <si>
    <t>Поставка нефтепродуктов (Бензин)</t>
  </si>
  <si>
    <t>Поставка лекарственных препаратов (Колистиметат натрия)</t>
  </si>
  <si>
    <t>Поставка лекарственных препаратов (Ванкомицин)</t>
  </si>
  <si>
    <t>Поставка лекарственных препаратов (Флуконазол)</t>
  </si>
  <si>
    <t>ИНН 4347029500 КИРОВСКОЕ ОБЛАСТНОЕ ГОСУДАРСТВЕННОЕ УНИТАРНОЕ ПРЕДПРИЯТИЕ " АПТЕЧНЫЙ СКЛАД "</t>
  </si>
  <si>
    <t>ИНН 5904321230 ОБЩЕСТВО С ОГРАНИЧЕННОЙ ОТВЕТСТВЕННОСТЬЮ "АВАНГАРД ОРТОПЕДИКС"</t>
  </si>
  <si>
    <t>ИНН 4345079175 ОБЩЕСТВО С ОГРАНИЧЕННОЙ ОТВЕТСТВЕННОСТЬЮ "ТГ"</t>
  </si>
  <si>
    <t>ИНН 7751186263 ОБЩЕСТВО С ОГРАНИЧЕННОЙ ОТВЕТСТВЕННОСТЬЮ "ДРАГСЕРВИС"</t>
  </si>
  <si>
    <t>ИНН 525011059940 ШЕВЧЕНКО ДАНИИЛ ЮРЬЕВИЧ</t>
  </si>
  <si>
    <t>ИНН 5029260339 ОБЩЕСТВО С ОГРАНИЧЕННОЙ ОТВЕТСТВЕННОСТЬЮ "КОРПУС СИБРО"</t>
  </si>
  <si>
    <t>ИНН 4345120391 ОБЩЕСТВО С ОГРАНИЧЕННОЙ ОТВЕТСТВЕННОСТЬЮ "КИРОВ-НЕФТЬ"</t>
  </si>
  <si>
    <t>ИНН 7703406695 ОБЩЕСТВО С ОГРАНИЧЕННОЙ ОТВЕТСТВЕННОСТЬЮ "МЕДИТЕК М"</t>
  </si>
  <si>
    <t>ИНН 1660049999 ОБЩЕСТВО С ОГРАНИЧЕННОЙ ОТВЕТСТВЕННОСТЬЮ "УНИВЕРСАЛ МЕД СЕРВИС"</t>
  </si>
  <si>
    <t>ИНН 6621014818 ОБЩЕСТВО С ОГРАНИЧЕННОЙ ОТВЕТСТВЕННОСТЬЮ "АПТЕКА "ВЕРБЕНА-ФАРМА"</t>
  </si>
  <si>
    <t>ИНН 433000150700 СУРНИН СЕРГЕЙ НИКОЛАЕВИЧ</t>
  </si>
  <si>
    <t>ИНН 4345457853 ОБЩЕСТВО С ОГРАНИЧЕННОЙ ОТВЕТСТВЕННОСТЬЮ "УНИВЕРСАЛЬНЫЙ КОНТРАКТ"</t>
  </si>
  <si>
    <t>ИНН 5040126030 ОБЩЕСТВО С ОГРАНИЧЕННОЙ ОТВЕТСТВЕННОСТЬЮ "ФК ТРИУМФ"</t>
  </si>
  <si>
    <t>ИНН 434584728310 ЧЕРЕПАНОВА НАТАЛЬЯ ВЛАДИМИРОВНА</t>
  </si>
  <si>
    <t>ИНН 4345366596 ОБЩЕСТВО С ОГРАНИЧЕННОЙ ОТВЕТСТВЕННОСТЬЮ "ОСТЕОСИНТЕЗ-ВЯТКА"</t>
  </si>
  <si>
    <t>0340200003321015174</t>
  </si>
  <si>
    <t>0340200003321015638</t>
  </si>
  <si>
    <t>0340200003321015395</t>
  </si>
  <si>
    <t>0340200003321015639</t>
  </si>
  <si>
    <t>0340200003321015530</t>
  </si>
  <si>
    <t>0340200003321015494</t>
  </si>
  <si>
    <t>0340200003321014848</t>
  </si>
  <si>
    <t>Поставка материалов для текущего ремонта: Смеси сухие строительные.</t>
  </si>
  <si>
    <t>Поставка инструмента ручного электрического (Шуруповерт).</t>
  </si>
  <si>
    <t>Оказание услуг по техническому обслуживанию и ремонту компьютерной и офисной техники, заправке картриджей</t>
  </si>
  <si>
    <t>Поставка аппарата для ингаляционного наркоза</t>
  </si>
  <si>
    <t>Поставка стерилизатора парового</t>
  </si>
  <si>
    <t xml:space="preserve">ИНН 434585001013 КОНОНОВА АНГЕЛИНА ВАЛЕРЬЕВНА - </t>
  </si>
  <si>
    <t>ИНН 744403498609 НЕЛЮБИН ЕВГЕНИЙ ВАСИЛЬЕВИЧ</t>
  </si>
  <si>
    <t>ИНН 4345407588 ОБЩЕСТВО С ОГРАНИЧЕННОЙ ОТВЕТСТВЕННОСТЬЮ "РИО"</t>
  </si>
  <si>
    <t>ИНН 7726740400 ОБЩЕСТВО С ОГРАНИЧЕННОЙ ОТВЕТСТВЕННОСТЬЮ "МЕДОБОРУДОВАНИЕ"</t>
  </si>
  <si>
    <t>ИНН 4345293972 КИРОВСКОЕ ОБЛАСТНОЕ ГОСУДАРСТВЕННОЕ УНИТАРНОЕ ПРЕДПРИЯТИЕ "ГОРОДСКАЯ АПТЕКА № 107"</t>
  </si>
  <si>
    <t>Информация о закупках за март 2022 г.</t>
  </si>
  <si>
    <t>0340200003322000446</t>
  </si>
  <si>
    <t>0340200003322000723</t>
  </si>
  <si>
    <t>0340200003322000702</t>
  </si>
  <si>
    <t>0340200003322000701</t>
  </si>
  <si>
    <t>0340200003322000959</t>
  </si>
  <si>
    <t>0340200003322001048</t>
  </si>
  <si>
    <t>0340200003322000977</t>
  </si>
  <si>
    <t>0340200003322001200</t>
  </si>
  <si>
    <t>0340200003322001366</t>
  </si>
  <si>
    <t>0340200003322001218</t>
  </si>
  <si>
    <t>0340200003322001180</t>
  </si>
  <si>
    <t>0340200003322001393</t>
  </si>
  <si>
    <t>0340200003322001353</t>
  </si>
  <si>
    <t>0340200003322001236</t>
  </si>
  <si>
    <t>0340200003322001245</t>
  </si>
  <si>
    <t>0340200003322001247</t>
  </si>
  <si>
    <t>0340200003322001164</t>
  </si>
  <si>
    <t>0340200003322001380</t>
  </si>
  <si>
    <t>0340200003322001354</t>
  </si>
  <si>
    <t>0340200003322001431</t>
  </si>
  <si>
    <t>Поставка изделий медицинского назначения (Чехол для аппаратуры)</t>
  </si>
  <si>
    <t>Поставка посуды столовой пластмассовой (одноразовой)</t>
  </si>
  <si>
    <t>Поставка изделий медицинского назначения (Раствор для промывания ран антибактериальный, стерильный)</t>
  </si>
  <si>
    <t>Поставка лекарственных препаратов: Железа [III] гидроксид полимальтозат.</t>
  </si>
  <si>
    <t>Поставка лекарственных препаратов: Цефепим+сульбактам.</t>
  </si>
  <si>
    <t>Поставка изделий медицинского назначения (Пленка термографическая медицинская).</t>
  </si>
  <si>
    <t>Поставка лекарственных препаратов: Линезолид.</t>
  </si>
  <si>
    <t>Поставка пакетов для мусора</t>
  </si>
  <si>
    <t>ОБЩЕСТВО С ОГРАНИЧЕННОЙ ОТВЕТСТВЕННОСТЬЮ "ГРУППА МЕДИАЛАЙН"</t>
  </si>
  <si>
    <t>ПЕРШИНА ТАТЬЯНА НИКОЛАЕВНА</t>
  </si>
  <si>
    <t>ЛЕОНОВ АЛЕКСЕЙ АЛЕКСАНДРОВИЧ</t>
  </si>
  <si>
    <t>Информация о закупках за апрель 2022 г.</t>
  </si>
  <si>
    <t>0340200003322001488</t>
  </si>
  <si>
    <t>0340200003322001524</t>
  </si>
  <si>
    <t>0340200003322001869</t>
  </si>
  <si>
    <t>0340200003322001889</t>
  </si>
  <si>
    <t>0340200003322001878</t>
  </si>
  <si>
    <t>0340200003322001917</t>
  </si>
  <si>
    <t>0340200003322002010</t>
  </si>
  <si>
    <t>0340200003322002191</t>
  </si>
  <si>
    <t>0340200003322002022</t>
  </si>
  <si>
    <t>0340200003322002018</t>
  </si>
  <si>
    <t>0340200003322002236</t>
  </si>
  <si>
    <t>0340200003322002205</t>
  </si>
  <si>
    <t>0340200003322002286</t>
  </si>
  <si>
    <t>0340200003322002160</t>
  </si>
  <si>
    <t>0340200003322002353</t>
  </si>
  <si>
    <t>0340200003322002256</t>
  </si>
  <si>
    <t>0340200003322002367</t>
  </si>
  <si>
    <t>0340200003322002556</t>
  </si>
  <si>
    <t>0340200003322002533</t>
  </si>
  <si>
    <t>0340200003322002463</t>
  </si>
  <si>
    <t>0340200003322002415</t>
  </si>
  <si>
    <t>0340200003322002392</t>
  </si>
  <si>
    <t>0340200003322002358</t>
  </si>
  <si>
    <t>0340200003322002393</t>
  </si>
  <si>
    <t>0340200003322002527</t>
  </si>
  <si>
    <t>0340200003322002530</t>
  </si>
  <si>
    <t>0340200003322002634</t>
  </si>
  <si>
    <t>0340200003322003142</t>
  </si>
  <si>
    <t>0340200003322002845</t>
  </si>
  <si>
    <t>0340200003322003041</t>
  </si>
  <si>
    <t>0340200003322003164</t>
  </si>
  <si>
    <t>0340200003322002946</t>
  </si>
  <si>
    <t>0340200003322003021</t>
  </si>
  <si>
    <t>0340200003322002981</t>
  </si>
  <si>
    <t>0340200003322003219</t>
  </si>
  <si>
    <t>0340200003322003166</t>
  </si>
  <si>
    <t>0340200003322003228</t>
  </si>
  <si>
    <t>0340200003322003165</t>
  </si>
  <si>
    <t>0340200003322003175</t>
  </si>
  <si>
    <t>0340200003322003210</t>
  </si>
  <si>
    <t>0340200003322003308</t>
  </si>
  <si>
    <t>0340200003322003055</t>
  </si>
  <si>
    <t>0340200003322003048</t>
  </si>
  <si>
    <t>0340200003322003054</t>
  </si>
  <si>
    <t>Поставка изделий медицинского назначения (Лейкопластырь)</t>
  </si>
  <si>
    <t>Поставка тряпок для очистки поверхностей</t>
  </si>
  <si>
    <t>Поставка изделий медицинского назначения (Упаковка для стерилизации, одноразового использования).</t>
  </si>
  <si>
    <t>Поставка изделий медицинского назначения (Лезвие скальпеля, одноразового использования, резцы костные).</t>
  </si>
  <si>
    <t>Поставка изделий медицинского назначения (Шприцы).</t>
  </si>
  <si>
    <t>Поставка ковриков многослойных антибактериальных</t>
  </si>
  <si>
    <t>Поставка изделий медицинского назначения (Халат операционный, одноразового использования)</t>
  </si>
  <si>
    <t>Поставка лекарственных препаратов: Галотан.</t>
  </si>
  <si>
    <t>Поставка бахил операционных многоразового применения</t>
  </si>
  <si>
    <t>Поставка лекарственных препаратов (Тигециклин)</t>
  </si>
  <si>
    <t>Поставка лекарственных препаратов (Дорипенем)</t>
  </si>
  <si>
    <t>Поставка лекарственных препаратов: Транексамовая кислота</t>
  </si>
  <si>
    <t>Поставка изделий медицинского назначения (Шприцы, иглы спинальные)</t>
  </si>
  <si>
    <t>Поставка шлем-масок</t>
  </si>
  <si>
    <t>Поставка расходных материалов для артроскопии</t>
  </si>
  <si>
    <t>Поставка лекарственных препаратов: Метронидазол</t>
  </si>
  <si>
    <t>Поставка медицинских инструментов</t>
  </si>
  <si>
    <t>Поставка расходных материалов для артроскопии (Винты)</t>
  </si>
  <si>
    <t>Поставка расходных материалов для артроскопии (Анкеры)</t>
  </si>
  <si>
    <t>Поставка расходных материалов для артроскопии (Фиксаторы связок)</t>
  </si>
  <si>
    <t>ОБЩЕСТВО С ОГРАНИЧЕННОЙ ОТВЕТСТВЕННОСТЬЮ "МЕДЛАЙН"</t>
  </si>
  <si>
    <t>ОБЩЕСТВО С ОГРАНИЧЕННОЙ ОТВЕТСТВЕННОСТЬЮ "ЛАЙФ-ИКС"</t>
  </si>
  <si>
    <t>ОБЩЕСТВО С ОГРАНИЧЕННОЙ ОТВЕТСТВЕННОСТЬЮ "УРАЛТЕК"</t>
  </si>
  <si>
    <t>ШЕВЧУК СВЕТЛАНА АНАТОЛЬЕВНА</t>
  </si>
  <si>
    <t>ВЕЧКАНОВА ЕЛИЗАВЕТА АЛЕКСАНДРОВНА</t>
  </si>
  <si>
    <t>ОБЩЕСТВО С ОГРАНИЧЕННОЙ ОТВЕТСТВЕННОСТЬЮ "МЕДИЦИНА-ПЛЮС"</t>
  </si>
  <si>
    <t>АЛИБЕКОВА РАИСАТ АЛИБЕКОВНА</t>
  </si>
  <si>
    <t>ТИХОНОВ ДМИТРИЙ НИКОЛАЕВИЧ</t>
  </si>
  <si>
    <t>АКЦИОНЕРНОЕ ОБЩЕСТВО "МЕДИНТОРГ"</t>
  </si>
  <si>
    <t>ДРЫГИН АНДРЕЙ ВАСИЛЬЕВИЧ</t>
  </si>
  <si>
    <t>ОБЩЕСТВО С ОГРАНИЧЕННОЙ ОТВЕТСТВЕННОСТЬЮ "РУЗПРОМПРОДУКТ"</t>
  </si>
  <si>
    <t>КУЛАКОВ ИВАН СЕРГЕЕВИЧ</t>
  </si>
  <si>
    <t xml:space="preserve">ЧЕРЕПАНОВА НАТАЛЬЯ ВЛАДИМИРОВНА - </t>
  </si>
  <si>
    <t>ОБЩЕСТВО С ОГРАНИЧЕННОЙ ОТВЕТСТВЕННОСТЬЮ "БИ-КОМПАНИ"</t>
  </si>
  <si>
    <t>ОБЩЕСТВО С ОГРАНИЧЕННОЙ ОТВЕТСТВЕННОСТЬЮ "ЧИСТОТА ПЛЮС"</t>
  </si>
  <si>
    <t>АКЦИОНЕРНОЕ ОБЩЕСТВО "ТОНУС"</t>
  </si>
  <si>
    <t>ОБЩЕСТВО С ОГРАНИЧЕННОЙ ОТВЕТСТВЕННОСТЬЮ "НОРД-ФАРМ"</t>
  </si>
  <si>
    <t>Информация о закупках за май 2022 г.</t>
  </si>
  <si>
    <t>Поставка изделий медицинского назначения (Колпачок защитный для шприца)</t>
  </si>
  <si>
    <t>Поставка ламп ультрафиолетовых бактерицидных</t>
  </si>
  <si>
    <t>Поставка лекарственных препаратов: Ропивакаин</t>
  </si>
  <si>
    <t>Поставка лекарственных препаратов: Фосфомицин.</t>
  </si>
  <si>
    <t>Поставка изделий медицинского назначения (Канюля для приготовления жидких лекарственных форм)</t>
  </si>
  <si>
    <t>Поставка кислорода жидкого для медицинского применения.</t>
  </si>
  <si>
    <t>Поставка лекарственных препаратов: ИНОЗИН+МЕГЛЮМИН+МЕТИОНИН+НИКОТИНАМИД+ЯНТАРНАЯ КИСЛОТА</t>
  </si>
  <si>
    <t>Поставка изделий медицинского назначения (Коннектор Луера для магистрали для внутривенных вливаний/шприца, стерильный)</t>
  </si>
  <si>
    <t>Поставка раствора сенсибилизатора СВЧ-обеззараживания</t>
  </si>
  <si>
    <t>Поставка специальной одежды</t>
  </si>
  <si>
    <t>Поставка халатов цветных.</t>
  </si>
  <si>
    <t>Поставка полимерных гигиенических изделий (валики, подушки).</t>
  </si>
  <si>
    <t>Поставка лекарственных препаратов: Цефтриаксон</t>
  </si>
  <si>
    <t>Поставка изделий медицинского назначения (Пакет для сбора, хранения и транспортировки медицинских отходов)</t>
  </si>
  <si>
    <t>Поставка инструментов медицинских для травматологии и нейрохирургии</t>
  </si>
  <si>
    <t>Поставка изделий медицинского назначения (Расходные материалы для электрохирургического оборудования)</t>
  </si>
  <si>
    <t>Поставка изделий медицинского назначения (Канюля для зонда системы для радиочастотной абляции, одноразового использования).</t>
  </si>
  <si>
    <t>0340200003322003508</t>
  </si>
  <si>
    <t>0340200003322003549</t>
  </si>
  <si>
    <t>0340200003322003879</t>
  </si>
  <si>
    <t>0340200003322003699</t>
  </si>
  <si>
    <t>0340200003322003387</t>
  </si>
  <si>
    <t>0340200003322001252</t>
  </si>
  <si>
    <t>0340200003322003842</t>
  </si>
  <si>
    <t>0340200003322003491</t>
  </si>
  <si>
    <t>0340200003322003903</t>
  </si>
  <si>
    <t>0340200003322003877</t>
  </si>
  <si>
    <t>0340200003322003991</t>
  </si>
  <si>
    <t>0340200003322004019</t>
  </si>
  <si>
    <t>0340200003322004148</t>
  </si>
  <si>
    <t>0340200003322004064</t>
  </si>
  <si>
    <t>0340200003322003946</t>
  </si>
  <si>
    <t>0340200003322004253</t>
  </si>
  <si>
    <t>0340200003322004246</t>
  </si>
  <si>
    <t>0340200003322004299</t>
  </si>
  <si>
    <t>0340200003322004619</t>
  </si>
  <si>
    <t>0340200003322004620</t>
  </si>
  <si>
    <t>0340200003322004457</t>
  </si>
  <si>
    <t>0340200003322004615</t>
  </si>
  <si>
    <t>0340200003322004569</t>
  </si>
  <si>
    <t>0340200003322004524</t>
  </si>
  <si>
    <t>0340200003322004476</t>
  </si>
  <si>
    <t>0340200003322004509</t>
  </si>
  <si>
    <t>0340200003322004508</t>
  </si>
  <si>
    <t>0340200003322004574</t>
  </si>
  <si>
    <t>0340200003322004575</t>
  </si>
  <si>
    <t>0340200003322004540</t>
  </si>
  <si>
    <t>ОБЩЕСТВО С ОГРАНИЧЕННОЙ ОТВЕТСТВЕННОСТЬЮ "МАЙЛЕД-РУС"</t>
  </si>
  <si>
    <t>ОБЩЕСТВО С ОГРАНИЧЕННОЙ ОТВЕТСТВЕННОСТЬЮ "ТОРОФАРМ"</t>
  </si>
  <si>
    <t>ОБЩЕСТВО С ОГРАНИЧЕННОЙ ОТВЕТСТВЕННОСТЬЮ "МЕДИТЕК М"</t>
  </si>
  <si>
    <t>ОБЩЕСТВО С ОГРАНИЧЕННОЙ ОТВЕТСТВЕННОСТЬЮ "ГУД ДИСТРИБЬЮШН ПАРТНЕРС"</t>
  </si>
  <si>
    <t>ОБЩЕСТВО С ОГРАНИЧЕННОЙ ОТВЕТСТВЕННОСТЬЮ "МЕДГЛАВРЕСУРС"</t>
  </si>
  <si>
    <t>ОБЩЕСТВО С ОГРАНИЧЕННОЙ ОТВЕТСТВЕННОСТЬЮ "РС-ФАРМ"</t>
  </si>
  <si>
    <t>ОБЩЕСТВО С ОГРАНИЧЕННОЙ ОТВЕТСТВЕННОСТЬЮ "СТАТИМ ФАРМ"</t>
  </si>
  <si>
    <t>НИКОЛАЕВ ТИМОФЕЙ ВЛАДИМИРОВИЧ</t>
  </si>
  <si>
    <t>ОБЩЕСТВО С ОГРАНИЧЕННОЙ ОТВЕТСТВЕННОСТЬЮ "ГЛОРИЯ"</t>
  </si>
  <si>
    <t>КЛОЧАНЮК ЮЛИЯ ГЕННАДЬЕВНА</t>
  </si>
  <si>
    <t>НОВИКОВА АННА ВЛАДИМИРОВНА</t>
  </si>
  <si>
    <t>ОБЩЕСТВО С ОГРАНИЧЕННОЙ ОТВЕТСТВЕННОСТЬЮ "СПЕЦТОРГ"</t>
  </si>
  <si>
    <t>БЫКОВА ЛЮДМИЛА АЛЕКСАНДРОВНА</t>
  </si>
  <si>
    <t>ОБЩЕСТВО С ОГРАНИЧЕННОЙ ОТВЕТСТВЕННОСТЬЮ "ГЛОБАЛ ФАРМА"</t>
  </si>
  <si>
    <t>ОБЩЕСТВО С ОГРАНИЧЕННОЙ ОТВЕТСТВЕННОСТЬЮ "АЙВИ"</t>
  </si>
  <si>
    <t>ОБЩЕСТВО С ОГРАНИЧЕННОЙ ОТВЕТСТВЕННОСТЬЮ "ШВЕЙСЕРВИС"</t>
  </si>
  <si>
    <t>ОБЩЕСТВО С ОГРАНИЧЕННОЙ ОТВЕТСТВЕННОСТЬЮ "СДТЛ"</t>
  </si>
  <si>
    <t>0340200003322004763</t>
  </si>
  <si>
    <t>Поставка лекарственных препаратов: Гепарин натрия</t>
  </si>
  <si>
    <t>Информация о закупках за июнь 2022 г.</t>
  </si>
  <si>
    <t>0340200003322004760</t>
  </si>
  <si>
    <t>0340200003322004885</t>
  </si>
  <si>
    <t>0340200003322004769</t>
  </si>
  <si>
    <t>0340200003322004777</t>
  </si>
  <si>
    <t>0340200003322004933</t>
  </si>
  <si>
    <t>0340200003322004978</t>
  </si>
  <si>
    <t>0340200003322004929</t>
  </si>
  <si>
    <t>0340200003322005037</t>
  </si>
  <si>
    <t>0340200003322004934</t>
  </si>
  <si>
    <t>0340200003322005009</t>
  </si>
  <si>
    <t>0340200003322004984</t>
  </si>
  <si>
    <t>0340200003322004886</t>
  </si>
  <si>
    <t>0340200003322004862</t>
  </si>
  <si>
    <t>0340200003322005128</t>
  </si>
  <si>
    <t>0340200003322005150</t>
  </si>
  <si>
    <t>0340200003322005197</t>
  </si>
  <si>
    <t>0340200003322005232</t>
  </si>
  <si>
    <t>0340200003322005371</t>
  </si>
  <si>
    <t>0340200003322005390</t>
  </si>
  <si>
    <t>0340200003322005391</t>
  </si>
  <si>
    <t>0340200003322005396</t>
  </si>
  <si>
    <t>0340200003322005419</t>
  </si>
  <si>
    <t>0340200003322005454</t>
  </si>
  <si>
    <t>0340200003322005456</t>
  </si>
  <si>
    <t>0340200003322005490</t>
  </si>
  <si>
    <t>0340200003322005495</t>
  </si>
  <si>
    <t>0340200003322005470</t>
  </si>
  <si>
    <t>0340200003322005504</t>
  </si>
  <si>
    <t>0340200003322005530</t>
  </si>
  <si>
    <t>0340200003322005531</t>
  </si>
  <si>
    <t>0340200003322005529</t>
  </si>
  <si>
    <t>0340200003322005582</t>
  </si>
  <si>
    <t>0340200003322005588</t>
  </si>
  <si>
    <t>0340200003322005701</t>
  </si>
  <si>
    <t>0340200003322005581</t>
  </si>
  <si>
    <t>0340200003322005584</t>
  </si>
  <si>
    <t>0340200003322005572</t>
  </si>
  <si>
    <t>0340200003322005538</t>
  </si>
  <si>
    <t>0340200003322005754</t>
  </si>
  <si>
    <t>0340200003322005840</t>
  </si>
  <si>
    <t>0340200003322005850</t>
  </si>
  <si>
    <t>0340200003322005812</t>
  </si>
  <si>
    <t>0340200003322005979</t>
  </si>
  <si>
    <t>0340200003322005933</t>
  </si>
  <si>
    <t>0340200003322005809</t>
  </si>
  <si>
    <t>0340200003322005880</t>
  </si>
  <si>
    <t>0340200003322006135</t>
  </si>
  <si>
    <t>0340200003322006140</t>
  </si>
  <si>
    <t>0340200003322006092</t>
  </si>
  <si>
    <t>0340200003322006121</t>
  </si>
  <si>
    <t>0340200003322006116</t>
  </si>
  <si>
    <t>0340200003322006141</t>
  </si>
  <si>
    <t>0340200003322006123</t>
  </si>
  <si>
    <t>0340200003322006207</t>
  </si>
  <si>
    <t>0340200003322006197</t>
  </si>
  <si>
    <t>0340200003322005699</t>
  </si>
  <si>
    <t>0340200003322006208</t>
  </si>
  <si>
    <t>0340200003322006234</t>
  </si>
  <si>
    <t>0340200003322006228</t>
  </si>
  <si>
    <t>0340200003322006272</t>
  </si>
  <si>
    <t>Поставка стеллажей складских металлических.</t>
  </si>
  <si>
    <t>Оказание услуг по проведению санитарно-бактериологических исследований в рамках программы производственного контроля.</t>
  </si>
  <si>
    <t>Поставка изделий медицинского назначения (Калоприемник для колостомы закрытый, однокомпонентный).</t>
  </si>
  <si>
    <t>Поставка изделий медицинского назначения (Бахилы водонепроницаемые)</t>
  </si>
  <si>
    <t>Поставка лекарственных препаратов: Декстроза</t>
  </si>
  <si>
    <t>Поставка лекарственных препаратов: Ванкомицин</t>
  </si>
  <si>
    <t>Поставка лекарственных препаратов: Бупивакаин.</t>
  </si>
  <si>
    <t>Поставка лекарственных препаратов: Биапенем.</t>
  </si>
  <si>
    <t>Оказание услуг по поверке средств измерений и проверке медицинского оборудования.</t>
  </si>
  <si>
    <t>Оказание услуги по технической поддержке и сопровождению программно-аппаратного комплекса</t>
  </si>
  <si>
    <t>Поставка изделий медицинского назначения (Абсорбер диоксида углерода, многоразового использования)</t>
  </si>
  <si>
    <t>Поставка концентратора кислорода медицинского адсорбционного</t>
  </si>
  <si>
    <t>Поставка изделий медицинского назначения (Упаковка для стерилизации, одноразового использования)</t>
  </si>
  <si>
    <t>Поставка флизелина ремонтного</t>
  </si>
  <si>
    <t>Поставка цемента</t>
  </si>
  <si>
    <t>Поставка простыней из хлопчатобумажных тканей</t>
  </si>
  <si>
    <t>Поставка пододеяльников</t>
  </si>
  <si>
    <t>Поставка полотенец</t>
  </si>
  <si>
    <t>Поставка строительных материалов для текущего ремонта</t>
  </si>
  <si>
    <t>Поставка сухих смесей</t>
  </si>
  <si>
    <t>Поставка наволочек</t>
  </si>
  <si>
    <t>Поставка лекарственных препаратов (Кеторолак)</t>
  </si>
  <si>
    <t>Поставка полотенец бумажных</t>
  </si>
  <si>
    <t>Поставка специальной одежды (Перчатки, рукавицы)</t>
  </si>
  <si>
    <t>Поставка одежды специальной</t>
  </si>
  <si>
    <t>Поставка изделий медицинского назначения (Фильтры к стерилизационным коробкам)</t>
  </si>
  <si>
    <t>Поставка изделий медицинского назначения (Соединитель для дыхательного контура, одноразового использования)</t>
  </si>
  <si>
    <t>Поставка изделий медицинского назначения (Подгузники для взрослых, пеленка впитывающая)</t>
  </si>
  <si>
    <t>Поставка бумаги для офисной техники белой</t>
  </si>
  <si>
    <t>Поставка изделий медицинского назначения (Чехол для эндоскопического оборудования)</t>
  </si>
  <si>
    <t>Поставка изделий медицинского назначения (Трубка трахеостомическая, одноразового использования)</t>
  </si>
  <si>
    <t>Поставка изделий медицинского назначения (Набор базовый для внутривенных вливаний)</t>
  </si>
  <si>
    <t>Поставка стерилизаторов паровых</t>
  </si>
  <si>
    <t>Поставка изделий медицинского назначения (Повязка гидрофобная бактерицидная)</t>
  </si>
  <si>
    <t>ОБЩЕСТВО С ОГРАНИЧЕННОЙ ОТВЕТСТВЕННОСТЬЮ "СТЕЛЛАЖНАЯ КОМПАНИЯ"</t>
  </si>
  <si>
    <t>ФЕДЕРАЛЬНОЕ БЮДЖЕТНОЕ УЧРЕЖДЕНИЕ ЗДРАВООХРАНЕНИЯ "ЦЕНТР ГИГИЕНЫ И ЭПИДЕМИОЛОГИИ В КИРОВСКОЙ ОБЛАСТИ"</t>
  </si>
  <si>
    <t>ОБЩЕСТВО С ОГРАНИЧЕННОЙ ОТВЕТСТВЕННОСТЬЮ "МЕДКОМФОРТ"</t>
  </si>
  <si>
    <t>КАРЬЯЛАЙНЕН АЛЕКСЕЙ БОРИСОВИЧ</t>
  </si>
  <si>
    <t>ОБЩЕСТВО С ОГРАНИЧЕННОЙ ОТВЕТСТВЕННОСТЬЮ "БИС МЕДИКАЛ"</t>
  </si>
  <si>
    <t>ОБЩЕСТВО С ОГРАНИЧЕННОЙ ОТВЕТСТВЕННОСТЬЮ "МЕД-ГАРАНТ"</t>
  </si>
  <si>
    <t>ОБЩЕСТВО С ОГРАНИЧЕННОЙ ОТВЕТСТВЕННОСТЬЮ "ИНТЕРЛЕК"</t>
  </si>
  <si>
    <t>ОБЩЕСТВО С ОГРАНИЧЕННОЙ ОТВЕТСТВЕННОСТЬЮ "ФК ГРАНД КАПИТАЛ"</t>
  </si>
  <si>
    <t>ОБЩЕСТВО С ОГРАНИЧЕННОЙ ОТВЕТСТВЕННОСТЬЮ "ЭТАЛОН-МЕД"</t>
  </si>
  <si>
    <t>КИРОВСКОЕ ОБЛАСТНОЕ ГОСУДАРСТВЕННОЕ БЮДЖЕТНОЕ УЧРЕЖДЕНИЕ ЗДРАВООХРАНЕНИЯ "МЕДИЦИНСКИЙ ИНФОРМАЦИОННО-АНАЛИТИЧЕСКИЙ ЦЕНТР, ЦЕНТР ОБЩЕСТВЕННОГО ЗДОРОВЬЯ И МЕДИЦИНСКОЙ ПРОФИЛАКТИКИ"</t>
  </si>
  <si>
    <t>ОБЩЕСТВО С ОГРАНИЧЕННОЙ ОТВЕТСТВЕННОСТЬЮ "ЛАЦЕРТА"</t>
  </si>
  <si>
    <t>АКЦИОНЕРНОЕ ОБЩЕСТВО "ГРАСИС"</t>
  </si>
  <si>
    <t>КОНОНОВА АНГЕЛИНА ВАЛЕРЬЕВНА</t>
  </si>
  <si>
    <t>ОБЩЕСТВО С ОГРАНИЧЕННОЙ ОТВЕТСТВЕННОСТЬЮ "ГСТ-КОМПЛЕКТ"</t>
  </si>
  <si>
    <t>НОВИКОВ ВАЛЕРИЙ СЕРГЕЕВИЧ</t>
  </si>
  <si>
    <t>ОБЩЕСТВО С ОГРАНИЧЕННОЙ ОТВЕТСТВЕННОСТЬЮ "ЭЙТ ТЕКСТИЛЬ"</t>
  </si>
  <si>
    <t>ШЕВЧЕНКО ДАНИИЛ ЮРЬЕВИЧ</t>
  </si>
  <si>
    <t>ОБЩЕСТВО С ОГРАНИЧЕННОЙ ОТВЕТСТВЕННОСТЬЮ "БРАЙТОН"</t>
  </si>
  <si>
    <t>ОБЩЕСТВО С ОГРАНИЧЕННОЙ ОТВЕТСТВЕННОСТЬЮ "КОМПАНИЯ "ЕВРОТЕКС"</t>
  </si>
  <si>
    <t>ОБЩЕСТВО С ОГРАНИЧЕННОЙ ОТВЕТСТВЕННОСТЬЮ "ИВАНОВОМЕДТЕКСТИЛЬ"</t>
  </si>
  <si>
    <t>ОБЩЕСТВО С ОГРАНИЧЕННОЙ ОТВЕТСТВЕННОСТЬЮ "ГРУППА КОМПАНИЙ МАГИК"</t>
  </si>
  <si>
    <t>ОБЩЕСТВО С ОГРАНИЧЕННОЙ ОТВЕТСТВЕННОСТЬЮ "ПРАЙМ"</t>
  </si>
  <si>
    <t>КОЧЕТКОВА ЕКАТЕРИНА ВИКТОРОВНА</t>
  </si>
  <si>
    <t>ОБЩЕСТВО С ОГРАНИЧЕННОЙ ОТВЕТСТВЕННОСТЬЮ "СПЕЦПОСТАВЩИК"</t>
  </si>
  <si>
    <t>ОБЩЕСТВО С ОГРАНИЧЕННОЙ ОТВЕТСТВЕННОСТЬЮ "МЕДКОМ ИНВЕСТ"</t>
  </si>
  <si>
    <t>ОБЩЕСТВО С ОГРАНИЧЕННОЙ ОТВЕТСТВЕННОСТЬЮ "МЕДТОРГ"</t>
  </si>
  <si>
    <t>ОБЩЕСТВО С ОГРАНИЧЕННОЙ ОТВЕТСТВЕННОСТЬЮ "АЛЬФА-МЕД"</t>
  </si>
  <si>
    <t>ОБЩЕСТВО С ОГРАНИЧЕННОЙ ОТВЕТСТВЕННОСТЬЮ "ИНТЕГРА"</t>
  </si>
  <si>
    <t>ОБЩЕСТВО С ОГРАНИЧЕННОЙ ОТВЕТСТВЕННОСТЬЮ "МО ТЭК"</t>
  </si>
  <si>
    <t>ОБЩЕСТВО С ОГРАНИЧЕННОЙ ОТВЕТСТВЕННОСТЬЮ "ЗДРАВМЕДКОМ"</t>
  </si>
  <si>
    <t>ОБЩЕСТВО С ОГРАНИЧЕННОЙ ОТВЕТСТВЕННОСТЬЮ "ЭТАЛОН СТК"</t>
  </si>
  <si>
    <t>ОБЩЕСТВО С ОГРАНИЧЕННОЙ ОТВЕТСТВЕННОСТЬЮ "ОФТ"</t>
  </si>
  <si>
    <t xml:space="preserve"> Услуги оказываются Исполнителем по заявкам Заказчика в течение от 1 (одного) до 10 (десяти) календарных дней с момента получения заявки от Заказчика в зависимости от сложности оказываемой услуги и необходимых временных затрат</t>
  </si>
  <si>
    <t>Срок оказания услуг: с момента заключения контракта и до 31.12.2023г</t>
  </si>
  <si>
    <t>Срок оказания услуг – 12 месяцев с момента заключения Контракта</t>
  </si>
  <si>
    <t>Поставка товара осуществляется по заявкам Заказчика в течение 140 (ста сорока) календарных дней с момента направления заявки.</t>
  </si>
  <si>
    <t>Информация о закупках за июль 2022 г.</t>
  </si>
  <si>
    <t>0340200003322006236</t>
  </si>
  <si>
    <t>0340200003322006319</t>
  </si>
  <si>
    <t>0340200003322006597</t>
  </si>
  <si>
    <t>0340200003322006581</t>
  </si>
  <si>
    <t>0340200003322006448</t>
  </si>
  <si>
    <t>0340200003322006355</t>
  </si>
  <si>
    <t>0340200003322006370</t>
  </si>
  <si>
    <t>0340200003322006498</t>
  </si>
  <si>
    <t>0340200003322006463</t>
  </si>
  <si>
    <t>0340200003322006642</t>
  </si>
  <si>
    <t>0340200003322006567</t>
  </si>
  <si>
    <t>0340200003322006631</t>
  </si>
  <si>
    <t>0340200003322006643</t>
  </si>
  <si>
    <t>0340200003322006727</t>
  </si>
  <si>
    <t>0340200003322006931</t>
  </si>
  <si>
    <t>0340200003322006904</t>
  </si>
  <si>
    <t>0340200003322006798</t>
  </si>
  <si>
    <t>0340200003322006792</t>
  </si>
  <si>
    <t>0340200003322006876</t>
  </si>
  <si>
    <t>0340200003322006874</t>
  </si>
  <si>
    <t>0340200003322006801</t>
  </si>
  <si>
    <t>0340200003322006847</t>
  </si>
  <si>
    <t>0340200003322006658</t>
  </si>
  <si>
    <t>0340200003322007046</t>
  </si>
  <si>
    <t>0340200003322006861</t>
  </si>
  <si>
    <t>0340200003322007047</t>
  </si>
  <si>
    <t>0340200003322007105</t>
  </si>
  <si>
    <t>0340200003322007310</t>
  </si>
  <si>
    <t>0340200003322007188</t>
  </si>
  <si>
    <t>0340200003322007465</t>
  </si>
  <si>
    <t>0340200003322007468</t>
  </si>
  <si>
    <t>0340200003322007537</t>
  </si>
  <si>
    <t>0340200003322007549</t>
  </si>
  <si>
    <t>0340200003322007693</t>
  </si>
  <si>
    <t>0340200003322007668</t>
  </si>
  <si>
    <t>0340200003322007688</t>
  </si>
  <si>
    <t>0340200003322007596</t>
  </si>
  <si>
    <t>0340200003322007594</t>
  </si>
  <si>
    <t>0340200003322007923</t>
  </si>
  <si>
    <t>0340200003322007789</t>
  </si>
  <si>
    <t>0340200003322007797</t>
  </si>
  <si>
    <t>0340200003322007853</t>
  </si>
  <si>
    <t>0340200003322007855</t>
  </si>
  <si>
    <t>0340200003322007915</t>
  </si>
  <si>
    <t>0340200003322007875</t>
  </si>
  <si>
    <t>Поставка изделий медицинского назначения (Трубка эндотрахеальная, одноразового использования)</t>
  </si>
  <si>
    <t>Поставка изделий медицинского назначения (Повязка раневая неадгезивная, проницаемая, антибактериальная)</t>
  </si>
  <si>
    <t>Поставка моющих и чистящих средств</t>
  </si>
  <si>
    <t>Поставка лекарственных препаратов (Калия хлорид)</t>
  </si>
  <si>
    <t>Поставка изделий медицинского назначения (Набор для введения лекарственных средств для инфузионного насоса с электропитанием, одноразового использования)</t>
  </si>
  <si>
    <t>Поставка нефтепродуктов (Дизельное топливо)</t>
  </si>
  <si>
    <t>Поставка изделий медицинского назначения (Простыни, повязки)</t>
  </si>
  <si>
    <t>Поставка изделий медицинского назначения (Набор для энтерального питания, для взрослых/педиатрический, стерильный)</t>
  </si>
  <si>
    <t>Поставка моющих средств</t>
  </si>
  <si>
    <t>Оказание услуг по техническому обслуживанию, диагностике и ремонту медицинского оборудования: Магнитнорезонансный томограф Brivo 355 1,5T (RU2652MR01), Аппарат рентгеновский OEC FLUOROSTAR (RU3831MM02)</t>
  </si>
  <si>
    <t>Поставка лекарственных препаратов: Натрия хлорид.</t>
  </si>
  <si>
    <t>Поставка лекарственных препаратов: Парацетамол.</t>
  </si>
  <si>
    <t>Поставка воды питьевой упакованной</t>
  </si>
  <si>
    <t>Поставка лекарственных препаратов: Декскетопрофен</t>
  </si>
  <si>
    <t>Поставка изделий медицинского назначения (Белье одноразовое нестерильное)</t>
  </si>
  <si>
    <t>Поставка изделий медицинского назначения (Набор для общехирургических/пластических процедур, не содержащий лекарственные средства, одноразового использования)</t>
  </si>
  <si>
    <t>Поставка лекарственных препаратов: Панкреатин</t>
  </si>
  <si>
    <t>Поставка изделий медицинского назначения (Судно подкладное, мочеприемник).</t>
  </si>
  <si>
    <t>Поставка лекарственных препаратов: Эноксапарин натрия.</t>
  </si>
  <si>
    <t>Поставка изделий медицинского назначения (Перчатки хирургические из латекса гевеи, неопудренные)</t>
  </si>
  <si>
    <t>Поставка изделий медицинского назначения (Набор для переливания крови)</t>
  </si>
  <si>
    <t>Поставка лекарственных препаратов: Ванкомицин.</t>
  </si>
  <si>
    <t>Поставка принадлежностей для шейвера эндоскопического Shrill</t>
  </si>
  <si>
    <t>Поставка изделий медицинского назначения (Индикаторы и ленты для стерилизации)</t>
  </si>
  <si>
    <t>Поставка изделий медицинского назначения (Шприцы, иглы спинальные, катетеры)</t>
  </si>
  <si>
    <t>Поставка изделий медицинского назначения (Тепло/влагообменник/бактериальный фильтр, стерильный)</t>
  </si>
  <si>
    <t>Поставка лекарственных препаратов: ЖЕЛЕЗА [III] ГИДРОКСИД САХАРОЗНЫЙ КОМПЛЕКС</t>
  </si>
  <si>
    <t>Поставка лекарственных препаратов: Йомепрол</t>
  </si>
  <si>
    <t>Поставка изделий медицинского назначения (Воск костный, натуральный)</t>
  </si>
  <si>
    <t>Поставка товаров для текущего ремонта</t>
  </si>
  <si>
    <t>Поставка плитки клинкерной</t>
  </si>
  <si>
    <t>ОБЩЕСТВО С ОГРАНИЧЕННОЙ ОТВЕТСТВЕННОСТЬЮ "ВТОРОЕ ДЫХАНИЕ"</t>
  </si>
  <si>
    <t>ИП УОЛШ СВЕТЛАНА ЛЕОНИДОВНА</t>
  </si>
  <si>
    <t>ОБЩЕСТВО С ОГРАНИЧЕННОЙ ОТВЕТСТВЕННОСТЬЮ "ИРВИН 2"</t>
  </si>
  <si>
    <t>ОБЩЕСТВО С ОГРАНИЧЕННОЙ ОТВЕТСТВЕННОСТЬЮ "ТОПЛИВНАЯ КОМПАНИЯ"</t>
  </si>
  <si>
    <t>ЗЛОБИНА ИРИНА АНАТОЛЬЕВНА</t>
  </si>
  <si>
    <t>ОБЩЕСТВО С ОГРАНИЧЕННОЙ ОТВЕТСТВЕННОСТЬЮ "АЛЬЯНСМЕДСТРОЙ"</t>
  </si>
  <si>
    <t>ВЫЧЕГЖАНИН ВИКТОР АЛЕКСЕЕВИЧ</t>
  </si>
  <si>
    <t>ОБЩЕСТВО С ОГРАНИЧЕННОЙ ОТВЕТСТВЕННОСТЬЮ "КОРПУС СИБРО"</t>
  </si>
  <si>
    <t>ОБЩЕСТВО С ОГРАНИЧЕННОЙ ОТВЕТСТВЕННОСТЬЮ "МЕРДИГЕР"</t>
  </si>
  <si>
    <t xml:space="preserve">ШЕВЧУК СВЕТЛАНА АНАТОЛЬЕВНА - </t>
  </si>
  <si>
    <t>ОБЩЕСТВО С ОГРАНИЧЕННОЙ ОТВЕТСТВЕННОСТЬЮ "ЭКСТРЕМФАРМ-С"</t>
  </si>
  <si>
    <t>КУРСКАЯ ОБЛАСТНАЯ ОРГАНИЗАЦИЯ ОБЩЕРОССИЙСКОЙ ОБЩЕСТВЕННОЙ ОРГАНИЗАЦИИ "ВСЕРОССИЙСКОЕ ОБЩЕСТВО ИНВАЛИДОВ" (ВОИ)</t>
  </si>
  <si>
    <t>ОБЩЕСТВО С ОГРАНИЧЕННОЙ ОТВЕТСТВЕННОСТЬЮ "ТОРГОВО-ПРОИЗВОДСТВЕННАЯ КОМПАНИЯ ПРОФИТ"</t>
  </si>
  <si>
    <t>ОБЩЕСТВО С ОГРАНИЧЕННОЙ ОТВЕТСТВЕННОСТЬЮ "ВИРЕНД ИНТЕРНЕЙШНЛ"</t>
  </si>
  <si>
    <t>ОБЩЕСТВО С ОГРАНИЧЕННОЙ ОТВЕТСТВЕННОСТЬЮ "АГРОТОРГОВЫЙ ДОМ"</t>
  </si>
  <si>
    <t>ОБЩЕСТВО С ОГРАНИЧЕННОЙ ОТВЕТСТВЕННОСТЬЮ "ВИННЕР"</t>
  </si>
  <si>
    <t>В соответствии с контрактом</t>
  </si>
  <si>
    <t>Информация о закупках за август 2022 г.</t>
  </si>
  <si>
    <t>0340200003322008126</t>
  </si>
  <si>
    <t>0340200003322008121</t>
  </si>
  <si>
    <t>0340200003322008016</t>
  </si>
  <si>
    <t>0340200003322008106</t>
  </si>
  <si>
    <t>0340200003322008042</t>
  </si>
  <si>
    <t>0340200003322008046</t>
  </si>
  <si>
    <t>0340200003322008038</t>
  </si>
  <si>
    <t>0340200003322008005</t>
  </si>
  <si>
    <t>0340200003322007975</t>
  </si>
  <si>
    <t>0340200003322007863</t>
  </si>
  <si>
    <t>0340200003322008025</t>
  </si>
  <si>
    <t>0340200003322008099</t>
  </si>
  <si>
    <t>0340200003322008097</t>
  </si>
  <si>
    <t>0340200003322008103</t>
  </si>
  <si>
    <t>0340200003322008171</t>
  </si>
  <si>
    <t>0340200003322008087</t>
  </si>
  <si>
    <t>0340200003322008037</t>
  </si>
  <si>
    <t>0340200003322008170</t>
  </si>
  <si>
    <t>0340200003322008196</t>
  </si>
  <si>
    <t>0340200003322008120</t>
  </si>
  <si>
    <t>0340200003322008281</t>
  </si>
  <si>
    <t>0340200003322008466</t>
  </si>
  <si>
    <t>0340200003322008430</t>
  </si>
  <si>
    <t>0340200003322008305</t>
  </si>
  <si>
    <t>0340200003322008388</t>
  </si>
  <si>
    <t>0340200003322008403</t>
  </si>
  <si>
    <t>0340200003322008749</t>
  </si>
  <si>
    <t>0340200003322008668</t>
  </si>
  <si>
    <t>0340200003322008765</t>
  </si>
  <si>
    <t>0340200003322008820</t>
  </si>
  <si>
    <t>0340200003322008782</t>
  </si>
  <si>
    <t>0340200003322008874</t>
  </si>
  <si>
    <t>0340200003322009025</t>
  </si>
  <si>
    <t>0340200003322008978</t>
  </si>
  <si>
    <t>0340200003322008903</t>
  </si>
  <si>
    <t>0340200003322008908</t>
  </si>
  <si>
    <t>0340200003322008960</t>
  </si>
  <si>
    <t>0340200003322009085</t>
  </si>
  <si>
    <t>0340200003322009064</t>
  </si>
  <si>
    <t>0340200003322009088</t>
  </si>
  <si>
    <t>0340200003322009028</t>
  </si>
  <si>
    <t>0340200003322009126</t>
  </si>
  <si>
    <t>0340200003322009138</t>
  </si>
  <si>
    <t>0340200003322009134</t>
  </si>
  <si>
    <t>0340200003322009334</t>
  </si>
  <si>
    <t>0340200003322009127</t>
  </si>
  <si>
    <t>0340200003322009289</t>
  </si>
  <si>
    <t>0340200003322009309</t>
  </si>
  <si>
    <t>0340200003322009227</t>
  </si>
  <si>
    <t>0340200003322009209</t>
  </si>
  <si>
    <t>0340200003322009168</t>
  </si>
  <si>
    <t>0340200003322009219</t>
  </si>
  <si>
    <t>0340200003322009335</t>
  </si>
  <si>
    <t>0340200003322009397</t>
  </si>
  <si>
    <t>0340200003322009416</t>
  </si>
  <si>
    <t>0340200003322009395</t>
  </si>
  <si>
    <t>0340200003322009175</t>
  </si>
  <si>
    <t>Поставка лекарственных препаратов: Гемодериват крови телят.</t>
  </si>
  <si>
    <t>Поставка изделий медицинского назначения (Пузырь для льда).</t>
  </si>
  <si>
    <t>Поставка лекарственных препаратов: Нимесулид.</t>
  </si>
  <si>
    <t>Поставка лекарственных препаратов: желатин.</t>
  </si>
  <si>
    <t>Поставка лекарственных препаратов: Колистиметат натрия.</t>
  </si>
  <si>
    <t>Поставка лекарственных препаратов: Цефтриаксон.</t>
  </si>
  <si>
    <t>Поставка лекарственных препаратов: Фамотидин</t>
  </si>
  <si>
    <t>Поставка изделий медицинского назначения (Емкости для сбора колюще-режущих медицинских отходов)</t>
  </si>
  <si>
    <t>Поставка лекарственных препаратов: Аминокислоты для парентерального питания+Прочие препараты [Жировые эмульсии для парентерального питания+Декстроза+Минералы].</t>
  </si>
  <si>
    <t>Поставка изделий медицинского назначения (Костыли).</t>
  </si>
  <si>
    <t>Поставка лекарственных препаратов: Норэпинефрин.</t>
  </si>
  <si>
    <t>Поставка одежды специальной одежды (брюки).</t>
  </si>
  <si>
    <t>Поставка лекарственных препаратов: Цефотаксим+[Сульбактам]</t>
  </si>
  <si>
    <t>Поставка лекарственных препаратов: Ципрофлоксацин.</t>
  </si>
  <si>
    <t>Эндопротез тазобедренного сустава тотальный с парой трения металл-полиэтилен комбинированный</t>
  </si>
  <si>
    <t>Поставка лекарственных препаратов: Севофлуран.</t>
  </si>
  <si>
    <t>Поставка изделий медицинского назначения (Материалы клейкие перевязочные)</t>
  </si>
  <si>
    <t>Поставка лекарственных препаратов: Флуконазол.</t>
  </si>
  <si>
    <t>Поставка изделий медицинского назначения (групповое типирование эритроцитов ИВД, антитела)</t>
  </si>
  <si>
    <t>Оказание услуг частной охраны (Охранный (технический) мониторинг) КОГКБУЗ «Центр травматологии, ортопедии и нейрохирургии».</t>
  </si>
  <si>
    <t>Оказание услуг частных охранных служб (вооруженное сопровождение и охрана представителя КОГКБУЗ «Центр травматологии, ортопедии и нейрохирургии» от преступных и иных противоправных посягательств при транспортировке наркотических средств и психотропных веществ по городу Кирову).</t>
  </si>
  <si>
    <t>Поставка расходных материалов для принтеров SONY</t>
  </si>
  <si>
    <t>Поставка изделий медицинского назначения (Наборы аутотрансфузионные)</t>
  </si>
  <si>
    <t>Поставка лекарственных препаратов: Аминокислоты для парентерального питания+Прочие препараты [Жировые эмульсии для парентерального питания+Декстроза+ Минералы].</t>
  </si>
  <si>
    <t>Оказание услуг в области технических испытаний (проведение индивидуальной дозиметрии персоналу группы А).</t>
  </si>
  <si>
    <t>Поставка кресел-колясок.</t>
  </si>
  <si>
    <t>Поставка изделий медицинского назначения (Расходные материалы для дренирования ран)</t>
  </si>
  <si>
    <t>Поставка изделий медицинского назначения (Индикатор для контроля качества предстерилизационной очистки)</t>
  </si>
  <si>
    <t>Оказание услуг по техническому обслуживанию системы пожарной сигнализации, системы оповещения о пожаре, внутреннего противопожарного водопровода.</t>
  </si>
  <si>
    <t>Поставка изделий медицинского назначения (Набор для катетеризации центральных вен, кратковременного использования)</t>
  </si>
  <si>
    <t>Поставка изделий медицинского назначения (Простыня для процедур общего назначения)</t>
  </si>
  <si>
    <t>Поставка изделий медицинского назначения (Пеленка впитывающая)</t>
  </si>
  <si>
    <t>Поставка лекарственных препаратов: Кислород.</t>
  </si>
  <si>
    <t>Поставка нефтепродуктов (Бензин).</t>
  </si>
  <si>
    <t>Выполнение работ по замене узла учета холодной воды в рамках капитального ремонта, расположенного по адресу: г. Киров, ул. Менделеева, д. 17</t>
  </si>
  <si>
    <t>Выполнение работ по замене лифтового оборудования в рамках капитального ремонта, расположенного по адресу: г. Киров, ул. Московская, д. 163а.</t>
  </si>
  <si>
    <t>ОБЩЕСТВО С ОГРАНИЧЕННОЙ ОТВЕТСТВЕННОСТЬЮ "АЛТАРИМ"</t>
  </si>
  <si>
    <t>ОБЩЕСТВО С ОГРАНИЧЕННОЙ ОТВЕТСТВЕННОСТЬЮ "МЕДСЕКТОР"</t>
  </si>
  <si>
    <t>ОБЩЕСТВО С ОГРАНИЧЕННОЙ ОТВЕТСТВЕННОСТЬЮ "МП-ГАРАНТ"</t>
  </si>
  <si>
    <t>КИРОВСКОЕ ОБЛАСТНОЕ ГОСУДАРСТВЕННОЕ УНИТАРНОЕ ПРЕДПРИЯТИЕ " АПТЕЧНЫЙ СКЛАД "</t>
  </si>
  <si>
    <t>ОБЩЕСТВО С ОГРАНИЧЕННОЙ ОТВЕТСТВЕННОСТЬЮ "ВЕНДОР"</t>
  </si>
  <si>
    <t>ОБЩЕСТВО С ОГРАНИЧЕННОЙ ОТВЕТСТВЕННОСТЬЮ "ЛЕКОПТ"</t>
  </si>
  <si>
    <t>ОБЩЕСТВО С ОГРАНИЧЕННОЙ ОТВЕТСТВЕННОСТЬЮ "КОРЛАЙН"</t>
  </si>
  <si>
    <t>ОБЩЕСТВО С ОГРАНИЧЕННОЙ ОТВЕТСТВЕННОСТЬЮ "РЕАМЕД"</t>
  </si>
  <si>
    <t>МОРОЗОВ АНДРЕЙ АЛЕКСАНДРОВИЧ</t>
  </si>
  <si>
    <t>ОБЩЕСТВО С ОГРАНИЧЕННОЙ ОТВЕТСТВЕННОСТЬЮ "МОСТЭК"</t>
  </si>
  <si>
    <t>ФЕДОРОВА НАТАЛЬЯ ВАСИЛЬЕВНА</t>
  </si>
  <si>
    <t>ОБЩЕСТВО С ОГРАНИЧЕННОЙ ОТВЕТСТВЕННОСТЬЮ "МЕДИКЛОН"</t>
  </si>
  <si>
    <t>ОБЩЕСТВО С ОГРАНИЧЕННОЙ ОТВЕТСТВЕННОСТЬЮ ОХРАННОЕ АГЕНТСТВО "РУБЕЖ"</t>
  </si>
  <si>
    <t>ОБЩЕСТВО С ОГРАНИЧЕННОЙ ОТВЕТСТВЕННОСТЬЮ  "ОХРАННОЕ АГЕНТСТВО АЯКС"</t>
  </si>
  <si>
    <t>ОБЩЕСТВО С ОГРАНИЧЕННОЙ ОТВЕТСТВЕННОСТЬЮ "ГОЛДАЗ"</t>
  </si>
  <si>
    <t>ОБЩЕСТВО С ОГРАНИЧЕННОЙ ОТВЕТСТВЕННОСТЬЮ  "ЛАБОРАТОРИЯ 100"</t>
  </si>
  <si>
    <t>ОБЩЕСТВО С ОГРАНИЧЕННОЙ ОТВЕТСТВЕННОСТЬЮ "НАУЧНО-ИССЛЕДОВАТЕЛЬСКИЙ ИНСТИТУТ ИННОВАЦИОННЫХ ТЕХНОЛОГИЙ И МАТЕРИАЛОВ"</t>
  </si>
  <si>
    <t>ОБЩЕСТВО С ОГРАНИЧЕННОЙ ОТВЕТСТВЕННОСТЬЮ "АСКОМ"</t>
  </si>
  <si>
    <t>КОННИКОВ ЭДУАРД СЕРГЕЕВИЧ</t>
  </si>
  <si>
    <t>АКЦИОНЕРНОЕ ОБЩЕСТВО "НАЙС КОМПАНИ"</t>
  </si>
  <si>
    <t>ОБЩЕСТВО С ОГРАНИЧЕННОЙ ОТВЕТСТВЕННОСТЬЮ "ФАРМХИМКОМПЛЕКТ"</t>
  </si>
  <si>
    <t>ОБЩЕСТВО С ОГРАНИЧЕННОЙ ОТВЕТСТВЕННОСТЬЮ "АВЕРС"</t>
  </si>
  <si>
    <t>ОБЩЕСТВО С ОГРАНИЧЕННОЙ ОТВЕТСТВЕННОСТЬЮ "ИНЛАЙН"</t>
  </si>
  <si>
    <t>ОБЩЕСТВО С ОГРАНИЧЕННОЙ ОТВЕТСТВЕННОСТЬЮ "ЛИФТСЕРВИС"</t>
  </si>
  <si>
    <t>31.12.2023</t>
  </si>
  <si>
    <t>11.07.2023</t>
  </si>
  <si>
    <t>31.12.2022</t>
  </si>
  <si>
    <t>30.12.2023</t>
  </si>
  <si>
    <t>09.08.2023</t>
  </si>
  <si>
    <t>31.12.2024</t>
  </si>
  <si>
    <t>Информация о закупках за сентябрь 2022 г.</t>
  </si>
  <si>
    <t>0340200003322009607</t>
  </si>
  <si>
    <t>0340200003322009583</t>
  </si>
  <si>
    <t>0340200003322009552</t>
  </si>
  <si>
    <t>0340200003322009507</t>
  </si>
  <si>
    <t>0340200003322009522</t>
  </si>
  <si>
    <t>0340200003322009748</t>
  </si>
  <si>
    <t>0340200003322009720</t>
  </si>
  <si>
    <t>0340200003322009716</t>
  </si>
  <si>
    <t>0340200003322009722</t>
  </si>
  <si>
    <t>0340200003322009811</t>
  </si>
  <si>
    <t>0340200003322009781</t>
  </si>
  <si>
    <t>0340200003322009817</t>
  </si>
  <si>
    <t>0340200003322009813</t>
  </si>
  <si>
    <t>0340200003322009819</t>
  </si>
  <si>
    <t>0340200003322009839</t>
  </si>
  <si>
    <t>0340200003322009867</t>
  </si>
  <si>
    <t>0340200003322009908</t>
  </si>
  <si>
    <t>0340200003322009894</t>
  </si>
  <si>
    <t>0340200003322009891</t>
  </si>
  <si>
    <t>0340200003322009901</t>
  </si>
  <si>
    <t>0340200003322009968</t>
  </si>
  <si>
    <t>0340200003322009962</t>
  </si>
  <si>
    <t>0340200003322009907</t>
  </si>
  <si>
    <t>0340200003322009999</t>
  </si>
  <si>
    <t>0340200003322009946</t>
  </si>
  <si>
    <t>0340200003322009949</t>
  </si>
  <si>
    <t>0340200003322010011</t>
  </si>
  <si>
    <t>0340200003322010000</t>
  </si>
  <si>
    <t>0340200003322010146</t>
  </si>
  <si>
    <t>0340200003322010147</t>
  </si>
  <si>
    <t>0340200003322010233</t>
  </si>
  <si>
    <t>0340200003322010145</t>
  </si>
  <si>
    <t>0340200003322010264</t>
  </si>
  <si>
    <t>0340200003322010480</t>
  </si>
  <si>
    <t>0340200003322010183</t>
  </si>
  <si>
    <t>0340200003322010462</t>
  </si>
  <si>
    <t>0340200003322010414</t>
  </si>
  <si>
    <t>0340200003322010482</t>
  </si>
  <si>
    <t>0340200003322010470</t>
  </si>
  <si>
    <t>0340200003322010495</t>
  </si>
  <si>
    <t>0340200003322010617</t>
  </si>
  <si>
    <t>0340200003322010550</t>
  </si>
  <si>
    <t>Поставка лекарственных препаратов: Тиоктовая кислота.</t>
  </si>
  <si>
    <t>Поставка лекарственных препаратов: Инозин+ Никотинамид+ Рибофлавин+ Янтарная кислота.</t>
  </si>
  <si>
    <t>Поставка лекарственных препаратов: норфлоксацин</t>
  </si>
  <si>
    <t>Оказание медицинской услуги по проведению периодических медицинских осмотров сотрудников</t>
  </si>
  <si>
    <t>Оказание услуг по информированию пациентов РФ о возможностях оказания СМП и ВМП в рамках базовой программы ОМС в КОГКБУЗ «Центр травматологии, ортопедии и нейрохирургии» в эфире СМИ.</t>
  </si>
  <si>
    <t>Поставка лекарственных препаратов (Амантадин)</t>
  </si>
  <si>
    <t>Поставка лекарственных препаратов (Трамадол)</t>
  </si>
  <si>
    <t>Поставка лекарственных препаратов (Биапенем)</t>
  </si>
  <si>
    <t>Оказание услуг по изготовлению и передаче лекарственных препаратов (Водорода пероксид)</t>
  </si>
  <si>
    <t>Поставка изделий медицинского назначения (Спецодежда: костюмы женские)</t>
  </si>
  <si>
    <t>Поставка изделий медицинского назначения (спецодежда: костюмы женские)</t>
  </si>
  <si>
    <t>Поставка эндопротезов тазобедренного сустава тотальных с парой трения металл-полиэтилен</t>
  </si>
  <si>
    <t>Поставка изделий медицинского назначения (спецодежда: халаты медицинские).</t>
  </si>
  <si>
    <t>Поставка изделий медицинского назначения (спецодежда: костюмы мужские)</t>
  </si>
  <si>
    <t>Поставка изделий медицинского назначения (Спецодежда: костюмы мужские)</t>
  </si>
  <si>
    <t>Выполнение работ по монтажу системы автоматической пожарной сигнализации, системы оповещения и управления эвакуацией людей при пожаре в здании стационара, расположенном по адресу: г. Киров, ул. Московская, д. 163а</t>
  </si>
  <si>
    <t>Выполнение работ по монтажу системы автоматической пожарной сигнализации, системы оповещения и управления эвакуацией людей при пожаре в здании поликлиники, расположенном по адресу: г. Киров, ул. Менделеева, д. 17</t>
  </si>
  <si>
    <t>Поставка изделий медицинского назначения (Расходные материалы для реанимации)</t>
  </si>
  <si>
    <t>Поставка изделий медицинского назначения (Мочеприемник со сливным краном без крепления к пациенту, стерильный)</t>
  </si>
  <si>
    <t>Поставка лекарственных препаратов (Инсулин растворимый (человеческий генно-инженерный))</t>
  </si>
  <si>
    <t>Поставка мебели офисной (кресла)</t>
  </si>
  <si>
    <t>Оказание услуг по механизированной уборке, погрузке и вывозу снега с территории КОГКБУЗ «Центр травматологии, ортопедии и нейрохирургии».</t>
  </si>
  <si>
    <t>Оказание услуг по стирке белья для нужд учреждения КОГКБУЗ «Центр травматологии, ортопедии и нейрохирургии».</t>
  </si>
  <si>
    <t>Поставка мебели офисной (стулья)</t>
  </si>
  <si>
    <t>Поставка лекарственных препаратов: Железа [III] гидроксид полимальтозат</t>
  </si>
  <si>
    <t>Поставка лекарственных препаратов: Цефтазидим+[Авибактам].</t>
  </si>
  <si>
    <t>ОБЩЕСТВО С ОГРАНИЧЕННОЙ ОТВЕТСТВЕННОСТЬЮ "А-ФАРМ"</t>
  </si>
  <si>
    <t>ОБЩЕСТВО С ОГРАНИЧЕННОЙ ОТВЕТСТВЕННОСТЬЮ "ПУЛЬС КАЗАНЬ"</t>
  </si>
  <si>
    <t>ОБЩЕСТВО С ОГРАНИЧЕННОЙ ОТВЕТСТВЕННОСТЬЮ "МЕДЭКСПЕРТ"</t>
  </si>
  <si>
    <t>ОБЩЕСТВО С ОГРАНИЧЕННОЙ ОТВЕТСТВЕННОСТЬЮ "БИО-ДИАГНОСТИКА"</t>
  </si>
  <si>
    <t>ОБЩЕСТВО С ОГРАНИЧЕННОЙ ОТВЕТСТВЕННОСТЬЮ "МЕДФАРМАЛЬЯНС"</t>
  </si>
  <si>
    <t>ОБЩЕСТВО С ОГРАНИЧЕННОЙ ОТВЕТСТВЕННОСТЬЮ "ТГ"</t>
  </si>
  <si>
    <t>ОБЩЕСТВО С ОГРАНИЧЕННОЙ ОТВЕТСТВЕННОСТЬЮ "ИНТЕРПАКС"</t>
  </si>
  <si>
    <t>МАСЛЕННИКОВ АЛЕКСЕЙ ВЛАДИМИРОВИЧ</t>
  </si>
  <si>
    <t>ОБОРИН ЕВГЕНИЙ НИКОЛАЕВИЧ</t>
  </si>
  <si>
    <t>ОБЩЕСТВО С ОГРАНИЧЕННОЙ ОТВЕТСТВЕННОСТЬЮ "НОВЫЙ СТИЛЬ"</t>
  </si>
  <si>
    <t>ОБЩЕСТВО С ОГРАНИЧЕННОЙ ОТВЕТСТВЕННОСТЬЮ "СПЕЦТЕХНИКА43"</t>
  </si>
  <si>
    <t>ОБЩЕСТВО С ОГРАНИЧЕННОЙ ОТВЕТСТВЕННОСТЬЮ "ЧИСТЫЙ МИР"</t>
  </si>
  <si>
    <t>АВТОНОМНАЯ НЕКОММЕРЧЕСКАЯ ОРГАНИЗАЦИЯ СОДЕЙСТВИЯ ОТДЫХУ И ЛЕЧЕНИЮ ОРГАНИЗАЦИЯМ ИНВАЛИДОВ "ИНВАТУР"</t>
  </si>
  <si>
    <t xml:space="preserve">Срок оказания услуги: с момента заключения Контракта по 31.12.2022г. </t>
  </si>
  <si>
    <t>Согласно графика</t>
  </si>
  <si>
    <t>Срок выполнения работ: с момента заключения Контракта и до 20.12.2022г.</t>
  </si>
  <si>
    <t>согласно смете</t>
  </si>
  <si>
    <t>согласно спецификации</t>
  </si>
  <si>
    <t>Услуги оказываются по предварительной заявке Заказчика, отправленной путем факсимильной связи либо по электронной почте, указанной в реквизитах контракта. Оказание услуг после направления заявки осуществляется на следующий день.</t>
  </si>
  <si>
    <t xml:space="preserve">Срок оказания услуг: в течение 1 (одного) дня с момента приемки белья в стирку. </t>
  </si>
  <si>
    <t>Информация о закупках за октябрь 2022 г.</t>
  </si>
  <si>
    <t>0340200003322010657</t>
  </si>
  <si>
    <t>0340200003322010928</t>
  </si>
  <si>
    <t>0340200003322010594</t>
  </si>
  <si>
    <t>0340200003322010864</t>
  </si>
  <si>
    <t>0340200003322010901</t>
  </si>
  <si>
    <t>0340200003322010941</t>
  </si>
  <si>
    <t>0340200003322011177</t>
  </si>
  <si>
    <t>0340200003322010993</t>
  </si>
  <si>
    <t>0340200003322011170</t>
  </si>
  <si>
    <t>0340200003322011212</t>
  </si>
  <si>
    <t>0340200003322011088</t>
  </si>
  <si>
    <t>0340200003322011272</t>
  </si>
  <si>
    <t>0340200003322011279</t>
  </si>
  <si>
    <t>0340200003322011268</t>
  </si>
  <si>
    <t>0340200003322011269</t>
  </si>
  <si>
    <t>0340200003322011396</t>
  </si>
  <si>
    <t>0340200003322011376</t>
  </si>
  <si>
    <t>0340200003322011515</t>
  </si>
  <si>
    <t>0340200003322011533</t>
  </si>
  <si>
    <t>0340200003322011473</t>
  </si>
  <si>
    <t>0340200003322011527</t>
  </si>
  <si>
    <t>0340200003322011553</t>
  </si>
  <si>
    <t>0340200003322011561</t>
  </si>
  <si>
    <t>0340200003322011620</t>
  </si>
  <si>
    <t>0340200003322011925</t>
  </si>
  <si>
    <t>0340200003322011927</t>
  </si>
  <si>
    <t>0340200003322012097</t>
  </si>
  <si>
    <t>0340200003322012126</t>
  </si>
  <si>
    <t>Поставка лекарственных препаратов: Железа [III] гидроксид сахарозный комплекс</t>
  </si>
  <si>
    <t>Поставка наборов для замешивания/введения ортопедического цемента</t>
  </si>
  <si>
    <t>Оказание транспортных услуг (Услуги транспортных средств с экипажем)</t>
  </si>
  <si>
    <t>Поставка лекарственных препаратов: Омепразол.</t>
  </si>
  <si>
    <t>Поставка изделий медицинского назначения (Система аспирационная для хирургии)</t>
  </si>
  <si>
    <t>Поставка увлажнителей дыхательных смесей без подогрева</t>
  </si>
  <si>
    <t>Поставка полотенец бумажных.</t>
  </si>
  <si>
    <t>Поставка изделий медицинского назначения (Катетер уретральный постоянный для дренажа)</t>
  </si>
  <si>
    <t>Поставка изделий медицинского назначения (Вата)</t>
  </si>
  <si>
    <t>Поставка изделий медицинского назначения (Воздуховод ротоглоточный, одноразового использования)</t>
  </si>
  <si>
    <t>Поставка лекарственных препаратов: Пентоксифиллин</t>
  </si>
  <si>
    <t>Поставка лекарственных препаратов: Амантадин.</t>
  </si>
  <si>
    <t>Поставка изделий медицинского назначения (Набор для дренирования плевральной полости)</t>
  </si>
  <si>
    <t>Поставка лекарственных препаратов: Фамотидин.</t>
  </si>
  <si>
    <t>Поставка лекарственных препаратов Гепарин натрия.</t>
  </si>
  <si>
    <t>КИРОВСКОЕ ОБЛАСТНОЕ ГОСУДАРСТВЕННОЕ БЮДЖЕТНОЕ УЧРЕЖДЕНИЕ ЗДРАВООХРАНЕНИЯ "СТАНЦИЯ СКОРОЙ МЕДИЦИНСКОЙ ПОМОЩИ Г. КИРОВА"</t>
  </si>
  <si>
    <t>ОБЩЕСТВО С ОГРАНИЧЕННОЙ ОТВЕТСТВЕННОСТЬЮ "НОРДФАРМ"</t>
  </si>
  <si>
    <t>МАМЕДОВ РАМИЛЬ АЛИФАГА ОГЛЫ</t>
  </si>
  <si>
    <t>ОБЩЕСТВО С ОГРАНИЧЕННОЙ ОТВЕТСТВЕННОСТЬЮ "НЕОКЛИН ТРЕЙД"</t>
  </si>
  <si>
    <t>ОБЩЕСТВО С ОГРАНИЧЕННОЙ ОТВЕТСТВЕННОСТЬЮ "МАСТЕР ФАРМ"</t>
  </si>
  <si>
    <t>ОБЩЕСТВО С ОГРАНИЧЕННОЙ ОТВЕТСТВЕННОСТЬЮ "РИО МЕД"</t>
  </si>
  <si>
    <t>-</t>
  </si>
  <si>
    <t xml:space="preserve">Исполнитель предоставляет транспортное средство Заказчику в течение 10 минут с момента направления заявки.
Исполнитель предоставляет транспортные средства в случае экстренного вызова круглосуточно в течение 5 минут.
</t>
  </si>
  <si>
    <t>Поставка лекарственных препаратов (Магния сульфат)</t>
  </si>
  <si>
    <t>Поставка лекарственных препаратов (Цефтриаксон)</t>
  </si>
  <si>
    <t>Поставка компьютерного томографа</t>
  </si>
  <si>
    <t>Поставка лекарственных препаратов (Цисатракурия безилат)</t>
  </si>
  <si>
    <t>Поставка лекарственных препаратов (Рокурония бромид)</t>
  </si>
  <si>
    <t>Оказание услуг по приготовлению и передаче ежедневного лечебного горячего питания для снабжения больных стационара КОГКБУЗ "Центр травматологии, ортопедии и нейрохирургии"</t>
  </si>
  <si>
    <t>Поставка лекарственных препаратов (Парацетамол)</t>
  </si>
  <si>
    <t>Поставка изделий медицинского назначения (Катетер аспирационный трахеальный)</t>
  </si>
  <si>
    <t>Поставка изделий медицинского назначения (Зонд желудочный)</t>
  </si>
  <si>
    <t>Оказание услуг по предоставлению неисключительного права на использование Kaspersky Endpoint Security для бизнеса сроком на 2 года</t>
  </si>
  <si>
    <t>Поставка лекарственных препаратов (Норэпинефрин)</t>
  </si>
  <si>
    <t>Поставка лекарственных препаратов (Пропофол)</t>
  </si>
  <si>
    <t>Поставка лекарственных препаратов (Меглюмина натрия сукцинат)</t>
  </si>
  <si>
    <t>Поставка лекарственных препаратов (Трипсин)</t>
  </si>
  <si>
    <t>Поставка средств индивидуальной защиты (Перчатки).</t>
  </si>
  <si>
    <t>Поставка изделий медицинского назначения (Игла инъекционная)</t>
  </si>
  <si>
    <t>Поставка мебели офисной (Табуреты)</t>
  </si>
  <si>
    <t>Поставка лекарственных препаратов (Этилметилгидроксипиридина сукцинат)</t>
  </si>
  <si>
    <t>Поставка элементов питания</t>
  </si>
  <si>
    <t>0340200003322012400</t>
  </si>
  <si>
    <t>0340200003322012397</t>
  </si>
  <si>
    <t>0340200003322012429</t>
  </si>
  <si>
    <t>0340200003322012620</t>
  </si>
  <si>
    <t>0340200003322012686</t>
  </si>
  <si>
    <t>0340200003322012761</t>
  </si>
  <si>
    <t>0340200003322013231</t>
  </si>
  <si>
    <t>0340200003322013086</t>
  </si>
  <si>
    <t>0340200003322013087</t>
  </si>
  <si>
    <t>0340200003322013234</t>
  </si>
  <si>
    <t>0340200003322012621</t>
  </si>
  <si>
    <t>0340200003322013211</t>
  </si>
  <si>
    <t>0340200003322013352</t>
  </si>
  <si>
    <t>0340200003322013417</t>
  </si>
  <si>
    <t>0340200003322013590</t>
  </si>
  <si>
    <t>0340200003322013445</t>
  </si>
  <si>
    <t>0340200003322013474</t>
  </si>
  <si>
    <t>0340200003322013429</t>
  </si>
  <si>
    <t>0340200003322013634</t>
  </si>
  <si>
    <t>0340200003322013711</t>
  </si>
  <si>
    <t>0340200003322013637</t>
  </si>
  <si>
    <t>0340200003322013787</t>
  </si>
  <si>
    <t>0340200003322013467</t>
  </si>
  <si>
    <t>0340200003322012125</t>
  </si>
  <si>
    <t>0340200003322012419</t>
  </si>
  <si>
    <t>0340200003322012418</t>
  </si>
  <si>
    <t>0340200003322012406</t>
  </si>
  <si>
    <t>0340200003322012489</t>
  </si>
  <si>
    <t>0340200003322012679</t>
  </si>
  <si>
    <t>0340200003322012548</t>
  </si>
  <si>
    <t>0340200003322012563</t>
  </si>
  <si>
    <t>0340200003322012749</t>
  </si>
  <si>
    <t>0340200003322012864</t>
  </si>
  <si>
    <t>0340200003322013031</t>
  </si>
  <si>
    <t>0340200003322013030</t>
  </si>
  <si>
    <t>0340200003322013428</t>
  </si>
  <si>
    <t>0340200003322013690</t>
  </si>
  <si>
    <t>ИНН 7726311464 АКЦИОНЕРНОЕ ОБЩЕСТВО "Р-ФАРМ"</t>
  </si>
  <si>
    <t>ИНН 7813645671 ОБЩЕСТВО С ОГРАНИЧЕННОЙ ОТВЕТСТВЕННОСТЬЮ "ИНТЕГРА"</t>
  </si>
  <si>
    <t>ИНН 4345514004 ОБЩЕСТВО С ОГРАНИЧЕННОЙ ОТВЕТСТВЕННОСТЬЮ "АЛЬФА-МЕД"</t>
  </si>
  <si>
    <t>ИНН 7730637758 ОБЩЕСТВО С ОГРАНИЧЕННОЙ ОТВЕТСТВЕННОСТЬЮ "ГЛОБАЛ ФАРМА"</t>
  </si>
  <si>
    <t>ИНН 4345476461 ОБЩЕСТВО С ОГРАНИЧЕННОЙ ОТВЕТСТВЕННОСТЬЮ "КОНКОРДИКА"</t>
  </si>
  <si>
    <t>ИНН 7751174966 ОБЩЕСТВО С ОГРАНИЧЕННОЙ ОТВЕТСТВЕННОСТЬЮ "АСК МЕДИКАЛ ГРУПП"</t>
  </si>
  <si>
    <t>ИНН 7731329393 ОБЩЕСТВО С ОГРАНИЧЕННОЙ ОТВЕТСТВЕННОСТЬЮ "БИ-КОМПАНИ"</t>
  </si>
  <si>
    <t>ИНН 9718030230 ОБЩЕСТВО С ОГРАНИЧЕННОЙ ОТВЕТСТВЕННОСТЬЮ "ЛЕКОПТ"</t>
  </si>
  <si>
    <t>ИНН 4345015397 ОБЩЕСТВО С ОГРАНИЧЕННОЙ ОТВЕТСТВЕННОСТЬЮ "МО ТЭК"</t>
  </si>
  <si>
    <t>ИНН 4345298480 ОБЩЕСТВО С ОГРАНИЧЕННОЙ ОТВЕТСТВЕННОСТЬЮ "КОНЦЕПЦИЯ СОЦИАЛЬНОГО ПИТАНИЯ"</t>
  </si>
  <si>
    <t>ИНН 5406806351 ОБЩЕСТВО С ОГРАНИЧЕННОЙ ОТВЕТСТВЕННОСТЬЮ "ЭКОМЕД"</t>
  </si>
  <si>
    <t>ИНН 5408291034 ОБЩЕСТВО С ОГРАНИЧЕННОЙ ОТВЕТСТВЕННОСТЬЮ "МАСТЕР ФАРМ"</t>
  </si>
  <si>
    <t>ИНН 434562321828 ШЕВЧУК СВЕТЛАНА АНАТОЛЬЕВНА</t>
  </si>
  <si>
    <t>ИНН 4345090323 ОБЩЕСТВО С ОГРАНИЧЕННОЙ ОТВЕТСТВЕННОСТЬЮ "РУБИКОН"</t>
  </si>
  <si>
    <t>ИНН 1840070421 ОБЩЕСТВО С ОГРАНИЧЕННОЙ ОТВЕТСТВЕННОСТЬЮ "ВИННЕР"</t>
  </si>
  <si>
    <t>ИНН 7708823950 ОБЩЕСТВО С ОГРАНИЧЕННОЙ ОТВЕТСТВЕННОСТЬЮ "МАРТФАРМ"</t>
  </si>
  <si>
    <t>ИНН 7728388529 ОБЩЕСТВО С ОГРАНИЧЕННОЙ ОТВЕТСТВЕННОСТЬЮ "ПРАЙМ"</t>
  </si>
  <si>
    <t>ИНН 1660169622 ОБЩЕСТВО С ОГРАНИЧЕННОЙ ОТВЕТСТВЕННОСТЬЮ "ПУЛЬС КАЗАНЬ"</t>
  </si>
  <si>
    <t>ИНН 434200002901 УОЛШ СВЕТЛАНА ЛЕОНИДОВНА</t>
  </si>
  <si>
    <t>ИНН 7733353730 ОБЩЕСТВО С ОГРАНИЧЕННОЙ ОТВЕТСТВЕННОСТЬЮ "МЕДСНАБ"</t>
  </si>
  <si>
    <t>ИНН 9721089700 ОБЩЕСТВО С ОГРАНИЧЕННОЙ ОТВЕТСТВЕННОСТЬЮ "МЕДПАРТНЕР"</t>
  </si>
  <si>
    <t>ИНН 4345106132 ОБЩЕСТВО С ОГРАНИЧЕННОЙ ОТВЕТСТВЕННОСТЬЮ "НОВЫЙ СТИЛЬ"</t>
  </si>
  <si>
    <t>ИНН 7721129652 ОБЩЕСТВО С ОГРАНИЧЕННОЙ ОТВЕТСТВЕННОСТЬЮ "РАБЛИКС"</t>
  </si>
  <si>
    <t>Информация о закупках за ноябрь 2022 г.</t>
  </si>
  <si>
    <t>Поставка товара осуществляется по заявкам Заказчика в течение 150 (ста пятидесяти) календарных дней  с момента направления заявки.</t>
  </si>
  <si>
    <t>Поставка товара осуществляется по заявкам Заказчика в течение 5 (пяти)  календарных дней с момента направления заявки.</t>
  </si>
  <si>
    <t>Информация о закупках за декабрь 2022 г.</t>
  </si>
  <si>
    <t>0340200003322014511</t>
  </si>
  <si>
    <t>0340200003322014252</t>
  </si>
  <si>
    <t>0340200003322014871</t>
  </si>
  <si>
    <t>0340200003322014758</t>
  </si>
  <si>
    <t>0340200003322014723</t>
  </si>
  <si>
    <t>0340200003322014870</t>
  </si>
  <si>
    <t>Поставка лекарственных препаратов (Метронидазол)</t>
  </si>
  <si>
    <t>0340200003322013815</t>
  </si>
  <si>
    <t>Поставка изделий медицинского назначения (Набор для удлинения магистрали для внутривенных вливаний)</t>
  </si>
  <si>
    <t>0340200003322013973</t>
  </si>
  <si>
    <t>0340200003322014059</t>
  </si>
  <si>
    <t>0340200003322015325</t>
  </si>
  <si>
    <t>Поставка изделий медицинского назначения (Лезвие скальпеля, одноразового использования)</t>
  </si>
  <si>
    <t>0340200003322015318</t>
  </si>
  <si>
    <t>Поставка изделий медицинского назначения (Губка бактерицидная)</t>
  </si>
  <si>
    <t>0340200003322015175</t>
  </si>
  <si>
    <t>Поставка устройства соединительного для хирургической дрели</t>
  </si>
  <si>
    <t>0340200003322015213</t>
  </si>
  <si>
    <t>Поставка ограничителей глубины для ортопедических имплантатов/инструментов</t>
  </si>
  <si>
    <t>0340200003322015731</t>
  </si>
  <si>
    <t>Оказание услуг по изготовлению и передаче лекарственных препаратов (Хлоргексидин)</t>
  </si>
  <si>
    <t>0340200003322015518</t>
  </si>
  <si>
    <t>0340200003322015501</t>
  </si>
  <si>
    <t>Поставка изделий медицинского назначения (Бумага принтера для лабораторного прибора)</t>
  </si>
  <si>
    <t>0340200003322015498</t>
  </si>
  <si>
    <t>Поставка изделий медицинского назначения (Аппарат искусственной вентиляции легких ручной одноразового использования)</t>
  </si>
  <si>
    <t>0340200003322015436</t>
  </si>
  <si>
    <t>0340200003322014003</t>
  </si>
  <si>
    <t>0340200003322013996</t>
  </si>
  <si>
    <t>ИНН 6679156552 ОБЩЕСТВО С ОГРАНИЧЕННОЙ ОТВЕТСТВЕННОСТЬЮ "ИННОВАТРЭЙД"</t>
  </si>
  <si>
    <t>ИНН 4345394240 ОБЩЕСТВО С ОГРАНИЧЕННОЙ ОТВЕТСТВЕННОСТЬЮ "МНОЖИТЕЛЬНАЯ ТЕХНИКА"</t>
  </si>
  <si>
    <t>ИНН 571300361791 ПРОНИН СЕРГЕЙ ЮРЬЕВИЧ</t>
  </si>
  <si>
    <t>ИНН 4345480718 ОБЩЕСТВО С ОГРАНИЧЕННОЙ ОТВЕТСТВЕННОСТЬЮ "АЛТАРИМ"</t>
  </si>
  <si>
    <t>ИНН 9718148546 ОБЩЕСТВО С ОГРАНИЧЕННОЙ ОТВЕТСТВЕННОСТЬЮ "НОРД-ФАРМ"</t>
  </si>
  <si>
    <t>ИНН 4345462652 ОБЩЕСТВО С ОГРАНИЧЕННОЙ ОТВЕТСТВЕННОСТЬЮ "ДЕЛОВЫЕ РЕШЕНИЯ"</t>
  </si>
  <si>
    <t>ИНН 1660029382 ОБЩЕСТВО С ОГРАНИЧЕННОЙ ОТВЕТСТВЕННОСТЬЮ "ТАНДЕМ-МТ"</t>
  </si>
  <si>
    <t>ИНН 780102896097 БОБРОВ АРТЁМ ВАСИЛЬЕВИЧ</t>
  </si>
  <si>
    <t>ИНН 7720311549 ОБЩЕСТВО С ОГРАНИЧЕННОЙ ОТВЕТСТВЕННОСТЬЮ "ГОЛДАЗ"</t>
  </si>
  <si>
    <t>ИНН 183060663450 СЛОТИН АЛЕКСАНДР ЮРЬЕВИЧ</t>
  </si>
  <si>
    <t>Поставка товара осуществляется по заявкам Заказчика в течение 20 (двадцати) календарных дней с момента направления заявки.</t>
  </si>
  <si>
    <t>Поставка товара осуществляется по заявкам Заказчика в течение 5 (пяти) календарных дней с момента направления заявки.</t>
  </si>
  <si>
    <t>Услуги оказываются по заявкам заказчика. Срок оказания услуг по направленным заявкам Заказчика составляет от 24 часов до 10 рабочих дней в зависимости от сложности ремонта.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</si>
</sst>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Arial Cyr"/>
    </font>
    <font>
      <sz val="10"/>
      <name val="Arial Cyr"/>
    </font>
    <font>
      <b/>
      <sz val="10"/>
      <name val="Arial Cyr&quot;, sans-serif"/>
    </font>
    <font>
      <b/>
      <sz val="12"/>
      <name val="Times New Roman Cyr&quot;, serif"/>
    </font>
    <font>
      <b/>
      <sz val="10"/>
      <color rgb="FF000000"/>
      <name val="Arial Cy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80FF8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8">
    <xf numFmtId="0" fontId="0" fillId="0" borderId="0"/>
    <xf numFmtId="0" fontId="1" fillId="0" borderId="0">
      <alignment horizontal="left"/>
    </xf>
    <xf numFmtId="0" fontId="1" fillId="0" borderId="0">
      <alignment horizontal="left"/>
    </xf>
    <xf numFmtId="14" fontId="2" fillId="0" borderId="1">
      <alignment vertical="top" wrapText="1"/>
    </xf>
    <xf numFmtId="49" fontId="2" fillId="0" borderId="1">
      <alignment vertical="top" wrapText="1"/>
    </xf>
    <xf numFmtId="0" fontId="3" fillId="0" borderId="0"/>
    <xf numFmtId="0" fontId="3" fillId="0" borderId="0"/>
    <xf numFmtId="0" fontId="1" fillId="0" borderId="0">
      <alignment horizontal="left"/>
    </xf>
    <xf numFmtId="0" fontId="4" fillId="2" borderId="1">
      <alignment horizontal="center" vertical="center" wrapText="1"/>
    </xf>
    <xf numFmtId="14" fontId="2" fillId="0" borderId="1">
      <alignment vertical="top"/>
    </xf>
    <xf numFmtId="49" fontId="2" fillId="0" borderId="1">
      <alignment vertical="top"/>
    </xf>
    <xf numFmtId="4" fontId="2" fillId="0" borderId="1">
      <alignment vertical="top" shrinkToFit="1"/>
    </xf>
    <xf numFmtId="0" fontId="5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>
      <alignment horizontal="left" vertical="top" wrapText="1"/>
    </xf>
    <xf numFmtId="0" fontId="6" fillId="3" borderId="2">
      <alignment vertical="top"/>
    </xf>
    <xf numFmtId="4" fontId="6" fillId="3" borderId="1">
      <alignment vertical="top" shrinkToFit="1"/>
    </xf>
    <xf numFmtId="0" fontId="6" fillId="3" borderId="2">
      <alignment horizontal="right" vertical="top"/>
    </xf>
    <xf numFmtId="49" fontId="11" fillId="4" borderId="6">
      <alignment horizontal="left" wrapText="1"/>
    </xf>
    <xf numFmtId="4" fontId="11" fillId="0" borderId="6">
      <alignment horizontal="right" shrinkToFit="1"/>
    </xf>
    <xf numFmtId="4" fontId="11" fillId="0" borderId="6">
      <alignment horizontal="right" wrapText="1"/>
    </xf>
    <xf numFmtId="4" fontId="12" fillId="0" borderId="6">
      <alignment horizontal="right" shrinkToFit="1"/>
    </xf>
    <xf numFmtId="49" fontId="13" fillId="0" borderId="6">
      <alignment wrapText="1"/>
    </xf>
    <xf numFmtId="2" fontId="14" fillId="0" borderId="7">
      <alignment horizontal="center" vertical="center" wrapText="1"/>
    </xf>
    <xf numFmtId="4" fontId="14" fillId="0" borderId="7">
      <alignment horizontal="center" vertical="center" wrapText="1"/>
    </xf>
    <xf numFmtId="49" fontId="14" fillId="0" borderId="7">
      <alignment horizontal="center" vertical="center" wrapText="1"/>
    </xf>
    <xf numFmtId="14" fontId="14" fillId="0" borderId="7">
      <alignment horizontal="center" vertical="center" wrapText="1"/>
    </xf>
    <xf numFmtId="4" fontId="14" fillId="0" borderId="7">
      <alignment horizontal="center" vertical="center" wrapText="1"/>
    </xf>
  </cellStyleXfs>
  <cellXfs count="82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/>
    </xf>
    <xf numFmtId="0" fontId="10" fillId="2" borderId="3" xfId="8" applyNumberFormat="1" applyFont="1" applyBorder="1" applyProtection="1">
      <alignment horizontal="center" vertical="center" wrapText="1"/>
    </xf>
    <xf numFmtId="49" fontId="7" fillId="0" borderId="0" xfId="0" applyNumberFormat="1" applyFont="1"/>
    <xf numFmtId="0" fontId="10" fillId="2" borderId="3" xfId="8" applyNumberFormat="1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center" vertical="top" wrapText="1"/>
    </xf>
    <xf numFmtId="49" fontId="8" fillId="0" borderId="5" xfId="4" applyNumberFormat="1" applyFont="1" applyBorder="1" applyAlignment="1" applyProtection="1">
      <alignment vertical="top" wrapText="1"/>
    </xf>
    <xf numFmtId="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4" fontId="10" fillId="2" borderId="3" xfId="8" applyNumberFormat="1" applyFont="1" applyBorder="1" applyAlignment="1" applyProtection="1">
      <alignment horizontal="center" vertical="center" wrapText="1"/>
    </xf>
    <xf numFmtId="4" fontId="8" fillId="0" borderId="4" xfId="10" applyNumberFormat="1" applyFont="1" applyFill="1" applyBorder="1" applyAlignment="1" applyProtection="1">
      <alignment horizontal="center" vertical="top"/>
    </xf>
    <xf numFmtId="4" fontId="8" fillId="0" borderId="5" xfId="4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Alignment="1" applyProtection="1">
      <alignment horizontal="center" vertical="top" wrapText="1"/>
    </xf>
    <xf numFmtId="14" fontId="8" fillId="0" borderId="5" xfId="3" applyNumberFormat="1" applyFont="1" applyBorder="1" applyProtection="1">
      <alignment vertical="top" wrapText="1"/>
    </xf>
    <xf numFmtId="4" fontId="8" fillId="0" borderId="5" xfId="10" applyNumberFormat="1" applyFont="1" applyBorder="1" applyAlignment="1" applyProtection="1">
      <alignment horizontal="center" vertical="top"/>
    </xf>
    <xf numFmtId="49" fontId="8" fillId="0" borderId="5" xfId="4" applyNumberFormat="1" applyFont="1" applyBorder="1" applyProtection="1">
      <alignment vertical="top" wrapText="1"/>
    </xf>
    <xf numFmtId="3" fontId="8" fillId="0" borderId="5" xfId="4" applyNumberFormat="1" applyFont="1" applyBorder="1" applyAlignment="1" applyProtection="1">
      <alignment horizontal="center" vertical="top" wrapText="1"/>
    </xf>
    <xf numFmtId="14" fontId="8" fillId="0" borderId="5" xfId="10" applyNumberFormat="1" applyFont="1" applyBorder="1" applyAlignment="1" applyProtection="1">
      <alignment horizontal="center" vertical="top"/>
    </xf>
    <xf numFmtId="14" fontId="8" fillId="0" borderId="0" xfId="3" applyNumberFormat="1" applyFont="1" applyBorder="1" applyProtection="1">
      <alignment vertical="top" wrapText="1"/>
    </xf>
    <xf numFmtId="0" fontId="7" fillId="0" borderId="0" xfId="0" applyFont="1" applyBorder="1" applyAlignment="1">
      <alignment horizontal="center"/>
    </xf>
    <xf numFmtId="14" fontId="8" fillId="0" borderId="0" xfId="10" applyNumberFormat="1" applyFont="1" applyBorder="1" applyAlignment="1" applyProtection="1">
      <alignment horizontal="center" vertical="top"/>
    </xf>
    <xf numFmtId="49" fontId="8" fillId="0" borderId="5" xfId="4" applyNumberFormat="1" applyFont="1" applyFill="1" applyBorder="1" applyProtection="1">
      <alignment vertical="top" wrapText="1"/>
    </xf>
    <xf numFmtId="4" fontId="7" fillId="0" borderId="0" xfId="0" applyNumberFormat="1" applyFont="1"/>
    <xf numFmtId="3" fontId="8" fillId="0" borderId="5" xfId="4" applyNumberFormat="1" applyFont="1" applyFill="1" applyBorder="1" applyAlignment="1" applyProtection="1">
      <alignment horizontal="center" vertical="top" wrapText="1"/>
    </xf>
    <xf numFmtId="4" fontId="7" fillId="0" borderId="5" xfId="0" applyNumberFormat="1" applyFont="1" applyBorder="1" applyAlignment="1">
      <alignment horizontal="center"/>
    </xf>
    <xf numFmtId="14" fontId="7" fillId="0" borderId="5" xfId="0" applyNumberFormat="1" applyFont="1" applyBorder="1" applyAlignment="1">
      <alignment horizontal="center"/>
    </xf>
    <xf numFmtId="4" fontId="8" fillId="0" borderId="5" xfId="10" applyNumberFormat="1" applyFont="1" applyFill="1" applyBorder="1" applyAlignment="1" applyProtection="1">
      <alignment horizontal="center" vertical="top"/>
    </xf>
    <xf numFmtId="0" fontId="7" fillId="0" borderId="5" xfId="0" applyFont="1" applyBorder="1" applyAlignment="1">
      <alignment horizontal="center"/>
    </xf>
    <xf numFmtId="49" fontId="8" fillId="0" borderId="0" xfId="4" applyNumberFormat="1" applyFont="1" applyBorder="1" applyProtection="1">
      <alignment vertical="top" wrapText="1"/>
    </xf>
    <xf numFmtId="49" fontId="8" fillId="0" borderId="8" xfId="4" applyNumberFormat="1" applyFont="1" applyBorder="1" applyProtection="1">
      <alignment vertical="top" wrapText="1"/>
    </xf>
    <xf numFmtId="49" fontId="8" fillId="0" borderId="8" xfId="4" applyNumberFormat="1" applyFont="1" applyBorder="1" applyAlignment="1" applyProtection="1">
      <alignment vertical="top" wrapText="1"/>
    </xf>
    <xf numFmtId="4" fontId="8" fillId="0" borderId="8" xfId="10" applyNumberFormat="1" applyFont="1" applyBorder="1" applyAlignment="1" applyProtection="1">
      <alignment horizontal="center" vertical="top"/>
    </xf>
    <xf numFmtId="14" fontId="8" fillId="0" borderId="8" xfId="3" applyNumberFormat="1" applyFont="1" applyBorder="1" applyAlignment="1" applyProtection="1">
      <alignment horizontal="center" vertical="top" wrapText="1"/>
    </xf>
    <xf numFmtId="14" fontId="8" fillId="0" borderId="8" xfId="3" applyNumberFormat="1" applyFont="1" applyBorder="1" applyProtection="1">
      <alignment vertical="top" wrapText="1"/>
    </xf>
    <xf numFmtId="14" fontId="8" fillId="0" borderId="8" xfId="10" applyNumberFormat="1" applyFont="1" applyBorder="1" applyAlignment="1" applyProtection="1">
      <alignment horizontal="center" vertical="top"/>
    </xf>
    <xf numFmtId="0" fontId="7" fillId="0" borderId="5" xfId="0" applyFont="1" applyBorder="1"/>
    <xf numFmtId="2" fontId="8" fillId="0" borderId="5" xfId="10" applyNumberFormat="1" applyFont="1" applyBorder="1" applyAlignment="1" applyProtection="1">
      <alignment horizontal="center" vertical="top"/>
    </xf>
    <xf numFmtId="2" fontId="7" fillId="0" borderId="5" xfId="0" applyNumberFormat="1" applyFont="1" applyBorder="1" applyAlignment="1">
      <alignment horizontal="center" vertical="top"/>
    </xf>
    <xf numFmtId="49" fontId="8" fillId="0" borderId="5" xfId="4" applyNumberFormat="1" applyFont="1" applyFill="1" applyBorder="1" applyAlignment="1" applyProtection="1">
      <alignment vertical="top" wrapText="1"/>
    </xf>
    <xf numFmtId="49" fontId="8" fillId="0" borderId="7" xfId="25" applyNumberFormat="1" applyFont="1" applyProtection="1">
      <alignment horizontal="center" vertical="center" wrapText="1"/>
    </xf>
    <xf numFmtId="4" fontId="8" fillId="0" borderId="7" xfId="27" applyNumberFormat="1" applyFont="1" applyProtection="1">
      <alignment horizontal="center" vertical="center" wrapText="1"/>
    </xf>
    <xf numFmtId="14" fontId="8" fillId="0" borderId="7" xfId="26" applyNumberFormat="1" applyFont="1" applyProtection="1">
      <alignment horizontal="center" vertical="center" wrapText="1"/>
    </xf>
    <xf numFmtId="49" fontId="8" fillId="0" borderId="9" xfId="25" applyNumberFormat="1" applyFont="1" applyBorder="1" applyProtection="1">
      <alignment horizontal="center" vertical="center" wrapText="1"/>
    </xf>
    <xf numFmtId="0" fontId="7" fillId="0" borderId="10" xfId="0" applyFont="1" applyBorder="1"/>
    <xf numFmtId="4" fontId="8" fillId="0" borderId="9" xfId="27" applyNumberFormat="1" applyFont="1" applyBorder="1" applyProtection="1">
      <alignment horizontal="center" vertical="center" wrapText="1"/>
    </xf>
    <xf numFmtId="14" fontId="8" fillId="0" borderId="9" xfId="26" applyNumberFormat="1" applyFont="1" applyBorder="1" applyProtection="1">
      <alignment horizontal="center" vertical="center" wrapText="1"/>
    </xf>
    <xf numFmtId="3" fontId="8" fillId="0" borderId="5" xfId="4" applyNumberFormat="1" applyFont="1" applyBorder="1" applyAlignment="1" applyProtection="1">
      <alignment horizontal="center" vertical="center" wrapText="1"/>
    </xf>
    <xf numFmtId="4" fontId="8" fillId="0" borderId="5" xfId="10" applyNumberFormat="1" applyFont="1" applyBorder="1" applyAlignment="1" applyProtection="1">
      <alignment horizontal="center" vertical="center"/>
    </xf>
    <xf numFmtId="3" fontId="8" fillId="0" borderId="5" xfId="4" applyNumberFormat="1" applyFont="1" applyFill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3" fontId="8" fillId="0" borderId="3" xfId="4" applyNumberFormat="1" applyFont="1" applyBorder="1" applyAlignment="1" applyProtection="1">
      <alignment horizontal="center" vertical="center" wrapText="1"/>
    </xf>
    <xf numFmtId="0" fontId="10" fillId="2" borderId="5" xfId="8" applyNumberFormat="1" applyFont="1" applyBorder="1" applyAlignment="1" applyProtection="1">
      <alignment horizontal="center" vertical="center" wrapText="1"/>
    </xf>
    <xf numFmtId="4" fontId="10" fillId="2" borderId="5" xfId="8" applyNumberFormat="1" applyFont="1" applyBorder="1" applyAlignment="1" applyProtection="1">
      <alignment horizontal="center" vertical="center" wrapText="1"/>
    </xf>
    <xf numFmtId="49" fontId="8" fillId="0" borderId="11" xfId="25" applyNumberFormat="1" applyFont="1" applyBorder="1" applyAlignment="1" applyProtection="1">
      <alignment horizontal="center" vertical="center" wrapText="1"/>
    </xf>
    <xf numFmtId="49" fontId="8" fillId="0" borderId="7" xfId="25" applyNumberFormat="1" applyFont="1" applyAlignment="1" applyProtection="1">
      <alignment horizontal="center" vertical="center" wrapText="1"/>
    </xf>
    <xf numFmtId="49" fontId="8" fillId="0" borderId="9" xfId="25" applyNumberFormat="1" applyFont="1" applyBorder="1" applyAlignment="1" applyProtection="1">
      <alignment horizontal="center" vertical="center" wrapText="1"/>
    </xf>
    <xf numFmtId="0" fontId="10" fillId="2" borderId="5" xfId="8" applyNumberFormat="1" applyFont="1" applyBorder="1" applyAlignment="1" applyProtection="1">
      <alignment horizontal="left" vertical="center" wrapText="1"/>
    </xf>
    <xf numFmtId="49" fontId="8" fillId="0" borderId="7" xfId="25" applyNumberFormat="1" applyFont="1" applyAlignment="1" applyProtection="1">
      <alignment horizontal="left" vertical="center" wrapText="1"/>
    </xf>
    <xf numFmtId="49" fontId="8" fillId="0" borderId="9" xfId="25" applyNumberFormat="1" applyFont="1" applyBorder="1" applyAlignment="1" applyProtection="1">
      <alignment horizontal="left" vertical="center" wrapText="1"/>
    </xf>
    <xf numFmtId="49" fontId="8" fillId="0" borderId="11" xfId="25" applyNumberFormat="1" applyFont="1" applyBorder="1" applyAlignment="1" applyProtection="1">
      <alignment horizontal="left" vertical="center" wrapText="1"/>
    </xf>
    <xf numFmtId="49" fontId="8" fillId="0" borderId="5" xfId="4" applyNumberFormat="1" applyFont="1" applyFill="1" applyBorder="1" applyAlignment="1" applyProtection="1">
      <alignment vertical="center" wrapText="1"/>
    </xf>
    <xf numFmtId="4" fontId="8" fillId="0" borderId="7" xfId="27" applyNumberFormat="1" applyFont="1" applyAlignment="1" applyProtection="1">
      <alignment horizontal="center" vertical="center" wrapText="1"/>
    </xf>
    <xf numFmtId="14" fontId="8" fillId="0" borderId="7" xfId="26" applyNumberFormat="1" applyFont="1" applyAlignment="1" applyProtection="1">
      <alignment horizontal="center" vertical="center" wrapText="1"/>
    </xf>
    <xf numFmtId="49" fontId="8" fillId="0" borderId="5" xfId="4" applyNumberFormat="1" applyFont="1" applyBorder="1" applyAlignment="1" applyProtection="1">
      <alignment vertical="center" wrapText="1"/>
    </xf>
    <xf numFmtId="4" fontId="8" fillId="0" borderId="9" xfId="27" applyNumberFormat="1" applyFont="1" applyBorder="1" applyAlignment="1" applyProtection="1">
      <alignment horizontal="center" vertical="center" wrapText="1"/>
    </xf>
    <xf numFmtId="14" fontId="8" fillId="0" borderId="9" xfId="26" applyNumberFormat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 wrapText="1"/>
    </xf>
    <xf numFmtId="4" fontId="7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4" fontId="7" fillId="0" borderId="5" xfId="0" applyNumberFormat="1" applyFont="1" applyBorder="1" applyAlignment="1">
      <alignment horizontal="center" vertical="center"/>
    </xf>
    <xf numFmtId="49" fontId="8" fillId="0" borderId="3" xfId="4" applyNumberFormat="1" applyFont="1" applyBorder="1" applyAlignment="1" applyProtection="1">
      <alignment vertical="center" wrapText="1"/>
    </xf>
    <xf numFmtId="4" fontId="8" fillId="0" borderId="11" xfId="27" applyNumberFormat="1" applyFont="1" applyBorder="1" applyAlignment="1" applyProtection="1">
      <alignment horizontal="center" vertical="center" wrapText="1"/>
    </xf>
    <xf numFmtId="14" fontId="8" fillId="0" borderId="11" xfId="26" applyNumberFormat="1" applyFont="1" applyBorder="1" applyAlignment="1" applyProtection="1">
      <alignment horizontal="center" vertical="center" wrapText="1"/>
    </xf>
    <xf numFmtId="4" fontId="8" fillId="0" borderId="3" xfId="10" applyNumberFormat="1" applyFont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</cellXfs>
  <cellStyles count="28">
    <cellStyle name="br" xfId="1"/>
    <cellStyle name="col" xfId="2"/>
    <cellStyle name="st15" xfId="3"/>
    <cellStyle name="st16" xfId="4"/>
    <cellStyle name="st32" xfId="20"/>
    <cellStyle name="st33" xfId="18"/>
    <cellStyle name="style0" xfId="5"/>
    <cellStyle name="td" xfId="6"/>
    <cellStyle name="tr" xfId="7"/>
    <cellStyle name="xl24" xfId="8"/>
    <cellStyle name="xl25" xfId="9"/>
    <cellStyle name="xl26" xfId="10"/>
    <cellStyle name="xl27" xfId="11"/>
    <cellStyle name="xl28" xfId="12"/>
    <cellStyle name="xl29" xfId="13"/>
    <cellStyle name="xl30" xfId="14"/>
    <cellStyle name="xl31" xfId="15"/>
    <cellStyle name="xl32" xfId="16"/>
    <cellStyle name="xl33" xfId="17"/>
    <cellStyle name="xl34" xfId="25"/>
    <cellStyle name="xl36" xfId="19"/>
    <cellStyle name="xl37" xfId="21"/>
    <cellStyle name="xl38" xfId="23"/>
    <cellStyle name="xl39" xfId="26"/>
    <cellStyle name="xl40" xfId="24"/>
    <cellStyle name="xl41" xfId="27"/>
    <cellStyle name="xl49" xfId="22"/>
    <cellStyle name="Обычный" xfId="0" builtinId="0"/>
  </cellStyles>
  <dxfs count="0"/>
  <tableStyles count="0" defaultTableStyle="TableStyleMedium9" defaultPivotStyle="PivotStyleLight16"/>
  <colors>
    <mruColors>
      <color rgb="FF99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workbookViewId="0">
      <pane ySplit="5" topLeftCell="A37" activePane="bottomLeft" state="frozen"/>
      <selection pane="bottomLeft" activeCell="C40" sqref="C40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6384" width="9.140625" style="1"/>
  </cols>
  <sheetData>
    <row r="2" spans="1:11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80" t="s">
        <v>135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1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1" ht="94.5">
      <c r="A6" s="16" t="s">
        <v>79</v>
      </c>
      <c r="B6" s="16"/>
      <c r="C6" s="16" t="s">
        <v>115</v>
      </c>
      <c r="D6" s="17">
        <v>54</v>
      </c>
      <c r="E6" s="7" t="s">
        <v>20</v>
      </c>
      <c r="F6" s="12">
        <v>39000</v>
      </c>
      <c r="G6" s="13">
        <v>44571</v>
      </c>
      <c r="H6" s="14" t="s">
        <v>27</v>
      </c>
      <c r="I6" s="15">
        <v>38979.360000000001</v>
      </c>
      <c r="J6" s="15">
        <f t="shared" ref="J6:J12" si="0">I6/D6</f>
        <v>721.84</v>
      </c>
      <c r="K6" s="18" t="s">
        <v>134</v>
      </c>
    </row>
    <row r="7" spans="1:11" ht="94.5">
      <c r="A7" s="16" t="s">
        <v>80</v>
      </c>
      <c r="B7" s="16"/>
      <c r="C7" s="16" t="s">
        <v>58</v>
      </c>
      <c r="D7" s="17" t="s">
        <v>71</v>
      </c>
      <c r="E7" s="7" t="s">
        <v>20</v>
      </c>
      <c r="F7" s="12">
        <v>1500000</v>
      </c>
      <c r="G7" s="13">
        <v>44571</v>
      </c>
      <c r="H7" s="14" t="s">
        <v>30</v>
      </c>
      <c r="I7" s="15">
        <v>1500000</v>
      </c>
      <c r="J7" s="15" t="e">
        <f t="shared" si="0"/>
        <v>#VALUE!</v>
      </c>
      <c r="K7" s="18">
        <v>44926</v>
      </c>
    </row>
    <row r="8" spans="1:11" ht="94.5">
      <c r="A8" s="16" t="s">
        <v>81</v>
      </c>
      <c r="B8" s="16"/>
      <c r="C8" s="16" t="s">
        <v>23</v>
      </c>
      <c r="D8" s="17">
        <v>315</v>
      </c>
      <c r="E8" s="7" t="s">
        <v>20</v>
      </c>
      <c r="F8" s="12">
        <v>1067250</v>
      </c>
      <c r="G8" s="13">
        <v>44571</v>
      </c>
      <c r="H8" s="14" t="s">
        <v>30</v>
      </c>
      <c r="I8" s="15">
        <v>1067250</v>
      </c>
      <c r="J8" s="15">
        <f t="shared" si="0"/>
        <v>3388.0952380952381</v>
      </c>
      <c r="K8" s="18">
        <v>44926</v>
      </c>
    </row>
    <row r="9" spans="1:11" ht="94.5">
      <c r="A9" s="16" t="s">
        <v>82</v>
      </c>
      <c r="B9" s="16"/>
      <c r="C9" s="16" t="s">
        <v>116</v>
      </c>
      <c r="D9" s="17" t="s">
        <v>71</v>
      </c>
      <c r="E9" s="7" t="s">
        <v>20</v>
      </c>
      <c r="F9" s="12">
        <v>1500000</v>
      </c>
      <c r="G9" s="13">
        <v>44571</v>
      </c>
      <c r="H9" s="14" t="s">
        <v>54</v>
      </c>
      <c r="I9" s="15">
        <v>1500000</v>
      </c>
      <c r="J9" s="15" t="e">
        <f t="shared" si="0"/>
        <v>#VALUE!</v>
      </c>
      <c r="K9" s="18">
        <v>44926</v>
      </c>
    </row>
    <row r="10" spans="1:11" ht="94.5">
      <c r="A10" s="16" t="s">
        <v>83</v>
      </c>
      <c r="B10" s="16"/>
      <c r="C10" s="16" t="s">
        <v>76</v>
      </c>
      <c r="D10" s="17">
        <v>120</v>
      </c>
      <c r="E10" s="7" t="s">
        <v>20</v>
      </c>
      <c r="F10" s="12">
        <v>8100000</v>
      </c>
      <c r="G10" s="13">
        <v>44571</v>
      </c>
      <c r="H10" s="14" t="s">
        <v>77</v>
      </c>
      <c r="I10" s="15">
        <v>8100000</v>
      </c>
      <c r="J10" s="15">
        <f t="shared" si="0"/>
        <v>67500</v>
      </c>
      <c r="K10" s="18">
        <v>44926</v>
      </c>
    </row>
    <row r="11" spans="1:11" ht="78.75" hidden="1">
      <c r="A11" s="16" t="s">
        <v>84</v>
      </c>
      <c r="B11" s="16" t="s">
        <v>0</v>
      </c>
      <c r="C11" s="16" t="s">
        <v>76</v>
      </c>
      <c r="D11" s="17"/>
      <c r="E11" s="16" t="s">
        <v>13</v>
      </c>
      <c r="F11" s="12">
        <v>8100000</v>
      </c>
      <c r="G11" s="13">
        <v>44571</v>
      </c>
      <c r="H11" s="14" t="s">
        <v>77</v>
      </c>
      <c r="I11" s="15">
        <v>8100000</v>
      </c>
      <c r="J11" s="15" t="e">
        <f t="shared" si="0"/>
        <v>#DIV/0!</v>
      </c>
      <c r="K11" s="18">
        <v>44926</v>
      </c>
    </row>
    <row r="12" spans="1:11" ht="94.5">
      <c r="A12" s="16" t="s">
        <v>85</v>
      </c>
      <c r="B12" s="16"/>
      <c r="C12" s="16" t="s">
        <v>117</v>
      </c>
      <c r="D12" s="17">
        <v>1000</v>
      </c>
      <c r="E12" s="7" t="s">
        <v>20</v>
      </c>
      <c r="F12" s="12">
        <v>142790</v>
      </c>
      <c r="G12" s="13">
        <v>44571</v>
      </c>
      <c r="H12" s="14" t="s">
        <v>70</v>
      </c>
      <c r="I12" s="15">
        <v>77354</v>
      </c>
      <c r="J12" s="15">
        <f t="shared" si="0"/>
        <v>77.353999999999999</v>
      </c>
      <c r="K12" s="18">
        <v>44926</v>
      </c>
    </row>
    <row r="13" spans="1:11" ht="78.75" hidden="1">
      <c r="A13" s="16" t="s">
        <v>86</v>
      </c>
      <c r="B13" s="16" t="s">
        <v>14</v>
      </c>
      <c r="C13" s="16" t="s">
        <v>32</v>
      </c>
      <c r="D13" s="17"/>
      <c r="E13" s="16"/>
      <c r="F13" s="12">
        <v>979071.51</v>
      </c>
      <c r="G13" s="13">
        <v>44571</v>
      </c>
      <c r="H13" s="14" t="s">
        <v>26</v>
      </c>
      <c r="I13" s="15">
        <v>979071.51</v>
      </c>
      <c r="J13" s="15"/>
      <c r="K13" s="18">
        <v>44926</v>
      </c>
    </row>
    <row r="14" spans="1:11" ht="94.5">
      <c r="A14" s="16" t="s">
        <v>87</v>
      </c>
      <c r="B14" s="16"/>
      <c r="C14" s="16" t="s">
        <v>53</v>
      </c>
      <c r="D14" s="17">
        <v>3900</v>
      </c>
      <c r="E14" s="7" t="s">
        <v>20</v>
      </c>
      <c r="F14" s="12">
        <v>975000</v>
      </c>
      <c r="G14" s="13">
        <v>44571</v>
      </c>
      <c r="H14" s="14" t="s">
        <v>57</v>
      </c>
      <c r="I14" s="15">
        <v>892125</v>
      </c>
      <c r="J14" s="15">
        <f>I14/D14</f>
        <v>228.75</v>
      </c>
      <c r="K14" s="18">
        <v>44926</v>
      </c>
    </row>
    <row r="15" spans="1:11" ht="63" hidden="1">
      <c r="A15" s="16" t="s">
        <v>88</v>
      </c>
      <c r="B15" s="4" t="s">
        <v>15</v>
      </c>
      <c r="C15" s="16" t="s">
        <v>69</v>
      </c>
      <c r="D15" s="6"/>
      <c r="F15" s="8">
        <v>463600</v>
      </c>
      <c r="G15" s="9">
        <v>44572</v>
      </c>
      <c r="H15" s="14" t="s">
        <v>130</v>
      </c>
      <c r="I15" s="11">
        <v>352682</v>
      </c>
      <c r="K15" s="18">
        <v>44926</v>
      </c>
    </row>
    <row r="16" spans="1:11" ht="63" hidden="1">
      <c r="A16" s="16" t="s">
        <v>89</v>
      </c>
      <c r="B16" s="4" t="s">
        <v>16</v>
      </c>
      <c r="C16" s="16" t="s">
        <v>118</v>
      </c>
      <c r="D16" s="6"/>
      <c r="F16" s="8">
        <v>1500000</v>
      </c>
      <c r="G16" s="9">
        <v>44571</v>
      </c>
      <c r="H16" s="14" t="s">
        <v>27</v>
      </c>
      <c r="I16" s="11">
        <v>1260000</v>
      </c>
      <c r="K16" s="18">
        <v>44926</v>
      </c>
    </row>
    <row r="17" spans="1:11" ht="63" hidden="1">
      <c r="A17" s="16" t="s">
        <v>90</v>
      </c>
      <c r="B17" s="4" t="s">
        <v>17</v>
      </c>
      <c r="C17" s="16" t="s">
        <v>119</v>
      </c>
      <c r="D17" s="6"/>
      <c r="F17" s="8">
        <v>440844.6</v>
      </c>
      <c r="G17" s="9">
        <v>44573</v>
      </c>
      <c r="H17" s="14" t="s">
        <v>36</v>
      </c>
      <c r="I17" s="11">
        <v>440844.6</v>
      </c>
      <c r="K17" s="18">
        <v>44926</v>
      </c>
    </row>
    <row r="18" spans="1:11" ht="63" hidden="1">
      <c r="A18" s="16" t="s">
        <v>91</v>
      </c>
      <c r="B18" s="4" t="s">
        <v>18</v>
      </c>
      <c r="C18" s="16" t="s">
        <v>60</v>
      </c>
      <c r="D18" s="6"/>
      <c r="F18" s="8">
        <v>102600</v>
      </c>
      <c r="G18" s="9">
        <v>44573</v>
      </c>
      <c r="H18" s="14" t="s">
        <v>131</v>
      </c>
      <c r="I18" s="11">
        <v>101574</v>
      </c>
      <c r="K18" s="18">
        <v>44926</v>
      </c>
    </row>
    <row r="19" spans="1:11" ht="63" hidden="1">
      <c r="A19" s="16" t="s">
        <v>92</v>
      </c>
      <c r="B19" s="4"/>
      <c r="C19" s="16" t="s">
        <v>120</v>
      </c>
      <c r="F19" s="8">
        <v>229050</v>
      </c>
      <c r="G19" s="2">
        <v>44573</v>
      </c>
      <c r="H19" s="14" t="s">
        <v>132</v>
      </c>
      <c r="I19" s="2">
        <v>227700</v>
      </c>
      <c r="K19" s="18">
        <v>44926</v>
      </c>
    </row>
    <row r="20" spans="1:11" ht="94.5">
      <c r="A20" s="16" t="s">
        <v>93</v>
      </c>
      <c r="B20" s="16"/>
      <c r="C20" s="16" t="s">
        <v>121</v>
      </c>
      <c r="D20" s="17">
        <v>400</v>
      </c>
      <c r="E20" s="7" t="s">
        <v>20</v>
      </c>
      <c r="F20" s="12">
        <v>61504</v>
      </c>
      <c r="G20" s="13">
        <v>44573</v>
      </c>
      <c r="H20" s="14" t="s">
        <v>46</v>
      </c>
      <c r="I20" s="15">
        <v>61504</v>
      </c>
      <c r="J20" s="15">
        <f t="shared" ref="J20:J42" si="1">I20/D20</f>
        <v>153.76</v>
      </c>
      <c r="K20" s="18">
        <v>44926</v>
      </c>
    </row>
    <row r="21" spans="1:11" ht="94.5">
      <c r="A21" s="16" t="s">
        <v>91</v>
      </c>
      <c r="B21" s="29"/>
      <c r="C21" s="16" t="s">
        <v>60</v>
      </c>
      <c r="D21" s="17">
        <v>1040</v>
      </c>
      <c r="E21" s="7" t="s">
        <v>20</v>
      </c>
      <c r="F21" s="12">
        <v>101574</v>
      </c>
      <c r="G21" s="13">
        <v>44573</v>
      </c>
      <c r="H21" s="14" t="s">
        <v>131</v>
      </c>
      <c r="I21" s="15">
        <v>101574</v>
      </c>
      <c r="J21" s="15">
        <f t="shared" si="1"/>
        <v>97.667307692307688</v>
      </c>
      <c r="K21" s="18">
        <v>44926</v>
      </c>
    </row>
    <row r="22" spans="1:11" ht="94.5">
      <c r="A22" s="16" t="s">
        <v>94</v>
      </c>
      <c r="C22" s="16" t="s">
        <v>122</v>
      </c>
      <c r="D22" s="17">
        <v>300</v>
      </c>
      <c r="E22" s="7" t="s">
        <v>20</v>
      </c>
      <c r="F22" s="15">
        <v>233550</v>
      </c>
      <c r="G22" s="13">
        <v>44582</v>
      </c>
      <c r="H22" s="14" t="s">
        <v>36</v>
      </c>
      <c r="I22" s="15">
        <v>209027.25</v>
      </c>
      <c r="J22" s="15">
        <f t="shared" si="1"/>
        <v>696.75750000000005</v>
      </c>
      <c r="K22" s="18">
        <v>44926</v>
      </c>
    </row>
    <row r="23" spans="1:11" ht="94.5">
      <c r="A23" s="16" t="s">
        <v>95</v>
      </c>
      <c r="C23" s="16" t="s">
        <v>123</v>
      </c>
      <c r="D23" s="17">
        <v>650</v>
      </c>
      <c r="E23" s="7" t="s">
        <v>20</v>
      </c>
      <c r="F23" s="15">
        <v>701350</v>
      </c>
      <c r="G23" s="13">
        <v>44582</v>
      </c>
      <c r="H23" s="14" t="s">
        <v>38</v>
      </c>
      <c r="I23" s="15">
        <v>70133</v>
      </c>
      <c r="J23" s="15">
        <f t="shared" si="1"/>
        <v>107.89692307692307</v>
      </c>
      <c r="K23" s="18">
        <v>44926</v>
      </c>
    </row>
    <row r="24" spans="1:11" ht="94.5">
      <c r="A24" s="16" t="s">
        <v>96</v>
      </c>
      <c r="C24" s="16" t="s">
        <v>124</v>
      </c>
      <c r="D24" s="17">
        <v>300</v>
      </c>
      <c r="E24" s="7" t="s">
        <v>20</v>
      </c>
      <c r="F24" s="15">
        <v>411300</v>
      </c>
      <c r="G24" s="13">
        <v>44582</v>
      </c>
      <c r="H24" s="14" t="s">
        <v>74</v>
      </c>
      <c r="I24" s="15">
        <v>309390.65999999997</v>
      </c>
      <c r="J24" s="15">
        <f t="shared" si="1"/>
        <v>1031.3021999999999</v>
      </c>
      <c r="K24" s="18">
        <v>44926</v>
      </c>
    </row>
    <row r="25" spans="1:11" ht="94.5">
      <c r="A25" s="16" t="s">
        <v>97</v>
      </c>
      <c r="C25" s="16" t="s">
        <v>125</v>
      </c>
      <c r="D25" s="17">
        <v>23000</v>
      </c>
      <c r="E25" s="7" t="s">
        <v>20</v>
      </c>
      <c r="F25" s="15">
        <v>1206620</v>
      </c>
      <c r="G25" s="13">
        <v>44582</v>
      </c>
      <c r="H25" s="14" t="s">
        <v>133</v>
      </c>
      <c r="I25" s="15">
        <v>493966</v>
      </c>
      <c r="J25" s="15">
        <f t="shared" si="1"/>
        <v>21.476782608695654</v>
      </c>
      <c r="K25" s="18">
        <v>44926</v>
      </c>
    </row>
    <row r="26" spans="1:11" ht="94.5">
      <c r="A26" s="16" t="s">
        <v>98</v>
      </c>
      <c r="C26" s="16" t="s">
        <v>23</v>
      </c>
      <c r="D26" s="17">
        <v>315</v>
      </c>
      <c r="E26" s="7" t="s">
        <v>20</v>
      </c>
      <c r="F26" s="15">
        <v>1067250</v>
      </c>
      <c r="G26" s="13">
        <v>44586</v>
      </c>
      <c r="H26" s="14" t="s">
        <v>30</v>
      </c>
      <c r="I26" s="15">
        <v>1067250</v>
      </c>
      <c r="J26" s="15">
        <f t="shared" si="1"/>
        <v>3388.0952380952381</v>
      </c>
      <c r="K26" s="18">
        <v>44926</v>
      </c>
    </row>
    <row r="27" spans="1:11" ht="94.5">
      <c r="A27" s="16" t="s">
        <v>99</v>
      </c>
      <c r="C27" s="16" t="s">
        <v>126</v>
      </c>
      <c r="D27" s="17">
        <v>3100</v>
      </c>
      <c r="E27" s="7" t="s">
        <v>20</v>
      </c>
      <c r="F27" s="15">
        <v>1349500</v>
      </c>
      <c r="G27" s="13">
        <v>44585</v>
      </c>
      <c r="H27" s="14" t="s">
        <v>26</v>
      </c>
      <c r="I27" s="15">
        <v>1349500</v>
      </c>
      <c r="J27" s="15">
        <f t="shared" si="1"/>
        <v>435.32258064516128</v>
      </c>
      <c r="K27" s="18">
        <v>44926</v>
      </c>
    </row>
    <row r="28" spans="1:11" ht="94.5">
      <c r="A28" s="16" t="s">
        <v>100</v>
      </c>
      <c r="C28" s="16" t="s">
        <v>58</v>
      </c>
      <c r="D28" s="17" t="s">
        <v>71</v>
      </c>
      <c r="E28" s="7" t="s">
        <v>20</v>
      </c>
      <c r="F28" s="15">
        <v>1500000</v>
      </c>
      <c r="G28" s="13">
        <v>44585</v>
      </c>
      <c r="H28" s="14" t="s">
        <v>30</v>
      </c>
      <c r="I28" s="15">
        <v>1500000</v>
      </c>
      <c r="J28" s="15" t="e">
        <f t="shared" si="1"/>
        <v>#VALUE!</v>
      </c>
      <c r="K28" s="18">
        <v>44926</v>
      </c>
    </row>
    <row r="29" spans="1:11" ht="94.5">
      <c r="A29" s="16" t="s">
        <v>101</v>
      </c>
      <c r="C29" s="16" t="s">
        <v>51</v>
      </c>
      <c r="D29" s="17">
        <v>60</v>
      </c>
      <c r="E29" s="7" t="s">
        <v>20</v>
      </c>
      <c r="F29" s="15">
        <v>4374000</v>
      </c>
      <c r="G29" s="13">
        <v>44586</v>
      </c>
      <c r="H29" s="14" t="s">
        <v>55</v>
      </c>
      <c r="I29" s="15">
        <v>4374000</v>
      </c>
      <c r="J29" s="15">
        <f t="shared" si="1"/>
        <v>72900</v>
      </c>
      <c r="K29" s="18">
        <v>44926</v>
      </c>
    </row>
    <row r="30" spans="1:11" ht="94.5">
      <c r="A30" s="16" t="s">
        <v>102</v>
      </c>
      <c r="C30" s="16" t="s">
        <v>76</v>
      </c>
      <c r="D30" s="17">
        <v>120</v>
      </c>
      <c r="E30" s="7" t="s">
        <v>20</v>
      </c>
      <c r="F30" s="15">
        <v>8100000</v>
      </c>
      <c r="G30" s="13">
        <v>44589</v>
      </c>
      <c r="H30" s="14" t="s">
        <v>77</v>
      </c>
      <c r="I30" s="15">
        <v>8100000</v>
      </c>
      <c r="J30" s="15">
        <f t="shared" si="1"/>
        <v>67500</v>
      </c>
      <c r="K30" s="18">
        <v>44926</v>
      </c>
    </row>
    <row r="31" spans="1:11" ht="94.5">
      <c r="A31" s="16" t="s">
        <v>103</v>
      </c>
      <c r="C31" s="16" t="s">
        <v>23</v>
      </c>
      <c r="D31" s="17">
        <v>315</v>
      </c>
      <c r="E31" s="7" t="s">
        <v>20</v>
      </c>
      <c r="F31" s="15">
        <v>1067250</v>
      </c>
      <c r="G31" s="13">
        <v>44589</v>
      </c>
      <c r="H31" s="14" t="s">
        <v>30</v>
      </c>
      <c r="I31" s="15">
        <v>1067250</v>
      </c>
      <c r="J31" s="15">
        <f t="shared" si="1"/>
        <v>3388.0952380952381</v>
      </c>
      <c r="K31" s="18">
        <v>44926</v>
      </c>
    </row>
    <row r="32" spans="1:11" ht="94.5">
      <c r="A32" s="16" t="s">
        <v>104</v>
      </c>
      <c r="C32" s="16" t="s">
        <v>51</v>
      </c>
      <c r="D32" s="17">
        <v>60</v>
      </c>
      <c r="E32" s="7" t="s">
        <v>20</v>
      </c>
      <c r="F32" s="15">
        <v>4374000</v>
      </c>
      <c r="G32" s="13">
        <v>44589</v>
      </c>
      <c r="H32" s="14" t="s">
        <v>55</v>
      </c>
      <c r="I32" s="15">
        <v>4374000</v>
      </c>
      <c r="J32" s="15">
        <f t="shared" si="1"/>
        <v>72900</v>
      </c>
      <c r="K32" s="18">
        <v>44926</v>
      </c>
    </row>
    <row r="33" spans="1:11" ht="94.5">
      <c r="A33" s="16" t="s">
        <v>105</v>
      </c>
      <c r="C33" s="16" t="s">
        <v>127</v>
      </c>
      <c r="D33" s="17" t="s">
        <v>71</v>
      </c>
      <c r="E33" s="7" t="s">
        <v>20</v>
      </c>
      <c r="F33" s="15">
        <v>900000</v>
      </c>
      <c r="G33" s="13">
        <v>44592</v>
      </c>
      <c r="H33" s="14" t="s">
        <v>54</v>
      </c>
      <c r="I33" s="15">
        <v>900000</v>
      </c>
      <c r="J33" s="15" t="e">
        <f t="shared" si="1"/>
        <v>#VALUE!</v>
      </c>
      <c r="K33" s="18">
        <v>44926</v>
      </c>
    </row>
    <row r="34" spans="1:11" ht="110.25">
      <c r="A34" s="16" t="s">
        <v>106</v>
      </c>
      <c r="C34" s="16" t="s">
        <v>33</v>
      </c>
      <c r="D34" s="17">
        <v>5000</v>
      </c>
      <c r="E34" s="7" t="s">
        <v>20</v>
      </c>
      <c r="F34" s="15">
        <v>990000</v>
      </c>
      <c r="G34" s="13">
        <v>44592</v>
      </c>
      <c r="H34" s="14" t="s">
        <v>37</v>
      </c>
      <c r="I34" s="15">
        <v>108900</v>
      </c>
      <c r="J34" s="15">
        <f t="shared" si="1"/>
        <v>21.78</v>
      </c>
      <c r="K34" s="18">
        <v>44926</v>
      </c>
    </row>
    <row r="35" spans="1:11" ht="94.5">
      <c r="A35" s="16" t="s">
        <v>107</v>
      </c>
      <c r="C35" s="16" t="s">
        <v>76</v>
      </c>
      <c r="D35" s="17">
        <v>40</v>
      </c>
      <c r="E35" s="7" t="s">
        <v>20</v>
      </c>
      <c r="F35" s="15">
        <v>2990880</v>
      </c>
      <c r="G35" s="13">
        <v>44592</v>
      </c>
      <c r="H35" s="14" t="s">
        <v>77</v>
      </c>
      <c r="I35" s="15">
        <v>2990880</v>
      </c>
      <c r="J35" s="15">
        <f t="shared" si="1"/>
        <v>74772</v>
      </c>
      <c r="K35" s="18">
        <v>44926</v>
      </c>
    </row>
    <row r="36" spans="1:11" ht="94.5">
      <c r="A36" s="16" t="s">
        <v>108</v>
      </c>
      <c r="C36" s="16" t="s">
        <v>39</v>
      </c>
      <c r="D36" s="17">
        <v>150</v>
      </c>
      <c r="E36" s="7" t="s">
        <v>20</v>
      </c>
      <c r="F36" s="15">
        <v>10363390</v>
      </c>
      <c r="G36" s="13">
        <v>44592</v>
      </c>
      <c r="H36" s="14" t="s">
        <v>44</v>
      </c>
      <c r="I36" s="15">
        <v>10363390</v>
      </c>
      <c r="J36" s="15">
        <f t="shared" si="1"/>
        <v>69089.266666666663</v>
      </c>
      <c r="K36" s="18">
        <v>44926</v>
      </c>
    </row>
    <row r="37" spans="1:11" ht="94.5">
      <c r="A37" s="16" t="s">
        <v>109</v>
      </c>
      <c r="C37" s="16" t="s">
        <v>128</v>
      </c>
      <c r="D37" s="17">
        <v>4</v>
      </c>
      <c r="E37" s="7" t="s">
        <v>20</v>
      </c>
      <c r="F37" s="15">
        <v>4443600</v>
      </c>
      <c r="G37" s="13">
        <v>44592</v>
      </c>
      <c r="H37" s="14" t="s">
        <v>54</v>
      </c>
      <c r="I37" s="15">
        <v>4443600</v>
      </c>
      <c r="J37" s="15">
        <f t="shared" si="1"/>
        <v>1110900</v>
      </c>
      <c r="K37" s="18">
        <v>44926</v>
      </c>
    </row>
    <row r="38" spans="1:11" ht="94.5">
      <c r="A38" s="16" t="s">
        <v>110</v>
      </c>
      <c r="C38" s="16" t="s">
        <v>76</v>
      </c>
      <c r="D38" s="17">
        <v>120</v>
      </c>
      <c r="E38" s="7" t="s">
        <v>20</v>
      </c>
      <c r="F38" s="15">
        <v>8100000</v>
      </c>
      <c r="G38" s="13">
        <v>44592</v>
      </c>
      <c r="H38" s="14" t="s">
        <v>77</v>
      </c>
      <c r="I38" s="15">
        <v>8100000</v>
      </c>
      <c r="J38" s="15">
        <f t="shared" si="1"/>
        <v>67500</v>
      </c>
      <c r="K38" s="18">
        <v>44926</v>
      </c>
    </row>
    <row r="39" spans="1:11" ht="94.5">
      <c r="A39" s="16" t="s">
        <v>111</v>
      </c>
      <c r="C39" s="16" t="s">
        <v>76</v>
      </c>
      <c r="D39" s="17">
        <v>120</v>
      </c>
      <c r="E39" s="7" t="s">
        <v>20</v>
      </c>
      <c r="F39" s="15">
        <v>8100000</v>
      </c>
      <c r="G39" s="13">
        <v>44592</v>
      </c>
      <c r="H39" s="14" t="s">
        <v>77</v>
      </c>
      <c r="I39" s="15">
        <v>8100000</v>
      </c>
      <c r="J39" s="15">
        <f t="shared" si="1"/>
        <v>67500</v>
      </c>
      <c r="K39" s="18">
        <v>44926</v>
      </c>
    </row>
    <row r="40" spans="1:11" ht="94.5">
      <c r="A40" s="16" t="s">
        <v>112</v>
      </c>
      <c r="C40" s="16" t="s">
        <v>51</v>
      </c>
      <c r="D40" s="17">
        <v>60</v>
      </c>
      <c r="E40" s="7" t="s">
        <v>20</v>
      </c>
      <c r="F40" s="15">
        <v>4374000</v>
      </c>
      <c r="G40" s="13">
        <v>44592</v>
      </c>
      <c r="H40" s="14" t="s">
        <v>55</v>
      </c>
      <c r="I40" s="15">
        <v>4374000</v>
      </c>
      <c r="J40" s="15">
        <f t="shared" si="1"/>
        <v>72900</v>
      </c>
      <c r="K40" s="18">
        <v>44926</v>
      </c>
    </row>
    <row r="41" spans="1:11" ht="94.5">
      <c r="A41" s="16" t="s">
        <v>113</v>
      </c>
      <c r="C41" s="16" t="s">
        <v>39</v>
      </c>
      <c r="D41" s="17">
        <v>150</v>
      </c>
      <c r="E41" s="7" t="s">
        <v>20</v>
      </c>
      <c r="F41" s="15">
        <v>10363390</v>
      </c>
      <c r="G41" s="13">
        <v>44592</v>
      </c>
      <c r="H41" s="14" t="s">
        <v>44</v>
      </c>
      <c r="I41" s="15">
        <v>10363390</v>
      </c>
      <c r="J41" s="15">
        <f t="shared" si="1"/>
        <v>69089.266666666663</v>
      </c>
      <c r="K41" s="18">
        <v>44926</v>
      </c>
    </row>
    <row r="42" spans="1:11" ht="94.5">
      <c r="A42" s="16" t="s">
        <v>114</v>
      </c>
      <c r="C42" s="16" t="s">
        <v>129</v>
      </c>
      <c r="D42" s="17">
        <v>32</v>
      </c>
      <c r="E42" s="7" t="s">
        <v>20</v>
      </c>
      <c r="F42" s="15">
        <v>984983.72</v>
      </c>
      <c r="G42" s="13">
        <v>44592</v>
      </c>
      <c r="H42" s="14" t="s">
        <v>54</v>
      </c>
      <c r="I42" s="15">
        <v>984983.72</v>
      </c>
      <c r="J42" s="15">
        <f t="shared" si="1"/>
        <v>30780.741249999999</v>
      </c>
      <c r="K42" s="18">
        <v>44926</v>
      </c>
    </row>
  </sheetData>
  <sortState ref="A6:K55">
    <sortCondition ref="G6:G55"/>
  </sortState>
  <mergeCells count="2">
    <mergeCell ref="A3:K3"/>
    <mergeCell ref="A2:K2"/>
  </mergeCells>
  <pageMargins left="0.23622047244094491" right="0.23622047244094491" top="0.74803149606299213" bottom="0.74803149606299213" header="0.31496062992125984" footer="0.31496062992125984"/>
  <pageSetup paperSize="9" scale="1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6"/>
  <sheetViews>
    <sheetView topLeftCell="A13" zoomScale="80" zoomScaleNormal="80" workbookViewId="0">
      <selection activeCell="D15" sqref="D15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2.85546875" style="2" customWidth="1"/>
    <col min="5" max="5" width="28" style="1" customWidth="1"/>
    <col min="6" max="6" width="20.28515625" style="2" customWidth="1"/>
    <col min="7" max="7" width="15.28515625" style="2" customWidth="1"/>
    <col min="8" max="8" width="31" style="1" customWidth="1"/>
    <col min="9" max="9" width="15" style="2" customWidth="1"/>
    <col min="10" max="10" width="17.1406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>
      <c r="A3" s="80" t="s">
        <v>817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2" ht="47.25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40" t="s">
        <v>818</v>
      </c>
      <c r="B6" s="16"/>
      <c r="C6" s="40" t="s">
        <v>846</v>
      </c>
      <c r="D6" s="47">
        <v>800</v>
      </c>
      <c r="E6" s="7" t="s">
        <v>20</v>
      </c>
      <c r="F6" s="41">
        <v>2112000</v>
      </c>
      <c r="G6" s="42">
        <v>44837</v>
      </c>
      <c r="H6" s="40" t="s">
        <v>63</v>
      </c>
      <c r="I6" s="41">
        <v>2069759</v>
      </c>
      <c r="J6" s="48">
        <f t="shared" ref="J6:J33" si="0">I6/D6</f>
        <v>2587.19875</v>
      </c>
      <c r="K6" s="42">
        <v>45291</v>
      </c>
      <c r="L6" s="23"/>
    </row>
    <row r="7" spans="1:12" ht="94.5">
      <c r="A7" s="40" t="s">
        <v>819</v>
      </c>
      <c r="B7" s="16"/>
      <c r="C7" s="40" t="s">
        <v>847</v>
      </c>
      <c r="D7" s="47">
        <v>65</v>
      </c>
      <c r="E7" s="7" t="s">
        <v>20</v>
      </c>
      <c r="F7" s="41">
        <v>2633583.5499999998</v>
      </c>
      <c r="G7" s="42">
        <v>44838</v>
      </c>
      <c r="H7" s="40" t="s">
        <v>30</v>
      </c>
      <c r="I7" s="41">
        <v>2633583.5499999998</v>
      </c>
      <c r="J7" s="48">
        <f t="shared" si="0"/>
        <v>40516.67</v>
      </c>
      <c r="K7" s="42">
        <v>45291</v>
      </c>
      <c r="L7" s="23"/>
    </row>
    <row r="8" spans="1:12" ht="94.5">
      <c r="A8" s="40" t="s">
        <v>820</v>
      </c>
      <c r="B8" s="16"/>
      <c r="C8" s="40" t="s">
        <v>35</v>
      </c>
      <c r="D8" s="47">
        <v>1660</v>
      </c>
      <c r="E8" s="7" t="s">
        <v>20</v>
      </c>
      <c r="F8" s="41">
        <v>731200</v>
      </c>
      <c r="G8" s="42">
        <v>44837</v>
      </c>
      <c r="H8" s="40" t="s">
        <v>56</v>
      </c>
      <c r="I8" s="41">
        <v>555712</v>
      </c>
      <c r="J8" s="48">
        <f t="shared" si="0"/>
        <v>334.76626506024098</v>
      </c>
      <c r="K8" s="42">
        <v>45290</v>
      </c>
      <c r="L8" s="23"/>
    </row>
    <row r="9" spans="1:12" ht="204.75">
      <c r="A9" s="40" t="s">
        <v>821</v>
      </c>
      <c r="B9" s="16"/>
      <c r="C9" s="40" t="s">
        <v>848</v>
      </c>
      <c r="D9" s="47" t="s">
        <v>71</v>
      </c>
      <c r="E9" s="7" t="s">
        <v>868</v>
      </c>
      <c r="F9" s="41">
        <v>8971000</v>
      </c>
      <c r="G9" s="42">
        <v>44838</v>
      </c>
      <c r="H9" s="40" t="s">
        <v>861</v>
      </c>
      <c r="I9" s="41">
        <v>8971000</v>
      </c>
      <c r="J9" s="48" t="s">
        <v>867</v>
      </c>
      <c r="K9" s="42">
        <v>45657</v>
      </c>
      <c r="L9" s="23"/>
    </row>
    <row r="10" spans="1:12" ht="94.5">
      <c r="A10" s="40" t="s">
        <v>822</v>
      </c>
      <c r="B10" s="16"/>
      <c r="C10" s="40" t="s">
        <v>566</v>
      </c>
      <c r="D10" s="47">
        <v>415</v>
      </c>
      <c r="E10" s="7" t="s">
        <v>20</v>
      </c>
      <c r="F10" s="41">
        <v>300000</v>
      </c>
      <c r="G10" s="42">
        <v>44841</v>
      </c>
      <c r="H10" s="40" t="s">
        <v>862</v>
      </c>
      <c r="I10" s="41">
        <v>298500</v>
      </c>
      <c r="J10" s="48">
        <f t="shared" si="0"/>
        <v>719.27710843373495</v>
      </c>
      <c r="K10" s="42">
        <v>45291</v>
      </c>
      <c r="L10" s="23"/>
    </row>
    <row r="11" spans="1:12" ht="99" customHeight="1">
      <c r="A11" s="40" t="s">
        <v>823</v>
      </c>
      <c r="B11" s="16" t="s">
        <v>0</v>
      </c>
      <c r="C11" s="40" t="s">
        <v>465</v>
      </c>
      <c r="D11" s="47">
        <v>2000</v>
      </c>
      <c r="E11" s="7" t="s">
        <v>20</v>
      </c>
      <c r="F11" s="41">
        <v>121860</v>
      </c>
      <c r="G11" s="42">
        <v>44844</v>
      </c>
      <c r="H11" s="40" t="s">
        <v>698</v>
      </c>
      <c r="I11" s="41">
        <v>74943.899999999994</v>
      </c>
      <c r="J11" s="48">
        <f t="shared" si="0"/>
        <v>37.47195</v>
      </c>
      <c r="K11" s="42">
        <v>45291</v>
      </c>
      <c r="L11" s="23"/>
    </row>
    <row r="12" spans="1:12" ht="94.5">
      <c r="A12" s="40" t="s">
        <v>824</v>
      </c>
      <c r="B12" s="16"/>
      <c r="C12" s="40" t="s">
        <v>40</v>
      </c>
      <c r="D12" s="47">
        <v>3355</v>
      </c>
      <c r="E12" s="7" t="s">
        <v>20</v>
      </c>
      <c r="F12" s="41">
        <v>995327.85</v>
      </c>
      <c r="G12" s="42">
        <v>44844</v>
      </c>
      <c r="H12" s="40" t="s">
        <v>362</v>
      </c>
      <c r="I12" s="41">
        <v>740000</v>
      </c>
      <c r="J12" s="48">
        <f t="shared" si="0"/>
        <v>220.56631892697467</v>
      </c>
      <c r="K12" s="42">
        <v>45291</v>
      </c>
      <c r="L12" s="23"/>
    </row>
    <row r="13" spans="1:12" ht="84.75" customHeight="1">
      <c r="A13" s="40" t="s">
        <v>825</v>
      </c>
      <c r="B13" s="16" t="s">
        <v>14</v>
      </c>
      <c r="C13" s="40" t="s">
        <v>849</v>
      </c>
      <c r="D13" s="17">
        <v>1000</v>
      </c>
      <c r="E13" s="7" t="s">
        <v>20</v>
      </c>
      <c r="F13" s="41">
        <v>1348200</v>
      </c>
      <c r="G13" s="42">
        <v>44844</v>
      </c>
      <c r="H13" s="40" t="s">
        <v>36</v>
      </c>
      <c r="I13" s="41">
        <v>101115</v>
      </c>
      <c r="J13" s="15">
        <f t="shared" si="0"/>
        <v>101.11499999999999</v>
      </c>
      <c r="K13" s="42">
        <v>45291</v>
      </c>
      <c r="L13" s="23"/>
    </row>
    <row r="14" spans="1:12" ht="102.75" customHeight="1">
      <c r="A14" s="40" t="s">
        <v>826</v>
      </c>
      <c r="B14" s="16"/>
      <c r="C14" s="40" t="s">
        <v>678</v>
      </c>
      <c r="D14" s="47" t="s">
        <v>71</v>
      </c>
      <c r="E14" s="7" t="s">
        <v>20</v>
      </c>
      <c r="F14" s="41">
        <v>1500000</v>
      </c>
      <c r="G14" s="42">
        <v>44844</v>
      </c>
      <c r="H14" s="40" t="s">
        <v>54</v>
      </c>
      <c r="I14" s="41">
        <v>1500000</v>
      </c>
      <c r="J14" s="48" t="s">
        <v>867</v>
      </c>
      <c r="K14" s="42">
        <v>45291</v>
      </c>
      <c r="L14" s="23"/>
    </row>
    <row r="15" spans="1:12" ht="80.25" customHeight="1">
      <c r="A15" s="40" t="s">
        <v>827</v>
      </c>
      <c r="B15" s="4" t="s">
        <v>15</v>
      </c>
      <c r="C15" s="40" t="s">
        <v>580</v>
      </c>
      <c r="D15" s="47" t="s">
        <v>71</v>
      </c>
      <c r="E15" s="7" t="s">
        <v>20</v>
      </c>
      <c r="F15" s="41">
        <v>1500000</v>
      </c>
      <c r="G15" s="42">
        <v>44844</v>
      </c>
      <c r="H15" s="40" t="s">
        <v>47</v>
      </c>
      <c r="I15" s="41">
        <v>1500000</v>
      </c>
      <c r="J15" s="48" t="s">
        <v>867</v>
      </c>
      <c r="K15" s="42">
        <v>45291</v>
      </c>
      <c r="L15" s="23"/>
    </row>
    <row r="16" spans="1:12" ht="84.75" customHeight="1">
      <c r="A16" s="40" t="s">
        <v>828</v>
      </c>
      <c r="B16" s="4" t="s">
        <v>16</v>
      </c>
      <c r="C16" s="40" t="s">
        <v>21</v>
      </c>
      <c r="D16" s="49">
        <v>1400</v>
      </c>
      <c r="E16" s="7" t="s">
        <v>20</v>
      </c>
      <c r="F16" s="41">
        <v>41680</v>
      </c>
      <c r="G16" s="42">
        <v>44844</v>
      </c>
      <c r="H16" s="40" t="s">
        <v>701</v>
      </c>
      <c r="I16" s="41">
        <v>41680</v>
      </c>
      <c r="J16" s="48">
        <f t="shared" si="0"/>
        <v>29.771428571428572</v>
      </c>
      <c r="K16" s="42">
        <v>45291</v>
      </c>
      <c r="L16" s="23"/>
    </row>
    <row r="17" spans="1:12" ht="77.25" customHeight="1">
      <c r="A17" s="40" t="s">
        <v>829</v>
      </c>
      <c r="B17" s="4" t="s">
        <v>17</v>
      </c>
      <c r="C17" s="40" t="s">
        <v>850</v>
      </c>
      <c r="D17" s="49">
        <v>30</v>
      </c>
      <c r="E17" s="7" t="s">
        <v>20</v>
      </c>
      <c r="F17" s="41">
        <v>338919.9</v>
      </c>
      <c r="G17" s="42">
        <v>44845</v>
      </c>
      <c r="H17" s="40" t="s">
        <v>863</v>
      </c>
      <c r="I17" s="41">
        <v>279608.90000000002</v>
      </c>
      <c r="J17" s="48">
        <f t="shared" si="0"/>
        <v>9320.2966666666671</v>
      </c>
      <c r="K17" s="42">
        <v>45107</v>
      </c>
      <c r="L17" s="23"/>
    </row>
    <row r="18" spans="1:12" ht="99.75" customHeight="1">
      <c r="A18" s="40" t="s">
        <v>830</v>
      </c>
      <c r="B18" s="4" t="s">
        <v>18</v>
      </c>
      <c r="C18" s="40" t="s">
        <v>851</v>
      </c>
      <c r="D18" s="49">
        <v>45</v>
      </c>
      <c r="E18" s="7" t="s">
        <v>20</v>
      </c>
      <c r="F18" s="41">
        <v>284700.15000000002</v>
      </c>
      <c r="G18" s="42">
        <v>44844</v>
      </c>
      <c r="H18" s="40" t="s">
        <v>863</v>
      </c>
      <c r="I18" s="41">
        <v>65479.82</v>
      </c>
      <c r="J18" s="48">
        <f t="shared" si="0"/>
        <v>1455.1071111111112</v>
      </c>
      <c r="K18" s="42">
        <v>45107</v>
      </c>
      <c r="L18" s="23"/>
    </row>
    <row r="19" spans="1:12" ht="87.75" customHeight="1">
      <c r="A19" s="40" t="s">
        <v>831</v>
      </c>
      <c r="B19" s="4"/>
      <c r="C19" s="40" t="s">
        <v>39</v>
      </c>
      <c r="D19" s="50">
        <v>210</v>
      </c>
      <c r="E19" s="7" t="s">
        <v>20</v>
      </c>
      <c r="F19" s="41">
        <v>19051000</v>
      </c>
      <c r="G19" s="42">
        <v>44845</v>
      </c>
      <c r="H19" s="40" t="s">
        <v>44</v>
      </c>
      <c r="I19" s="41">
        <v>19051000</v>
      </c>
      <c r="J19" s="48">
        <f t="shared" si="0"/>
        <v>90719.047619047618</v>
      </c>
      <c r="K19" s="42">
        <v>45657</v>
      </c>
      <c r="L19" s="23"/>
    </row>
    <row r="20" spans="1:12" ht="94.5">
      <c r="A20" s="40" t="s">
        <v>832</v>
      </c>
      <c r="B20" s="16"/>
      <c r="C20" s="40" t="s">
        <v>852</v>
      </c>
      <c r="D20" s="47">
        <v>2800</v>
      </c>
      <c r="E20" s="39" t="s">
        <v>20</v>
      </c>
      <c r="F20" s="41">
        <v>998816</v>
      </c>
      <c r="G20" s="42">
        <v>44845</v>
      </c>
      <c r="H20" s="40" t="s">
        <v>864</v>
      </c>
      <c r="I20" s="41">
        <v>564123.84</v>
      </c>
      <c r="J20" s="48">
        <f t="shared" si="0"/>
        <v>201.47279999999998</v>
      </c>
      <c r="K20" s="42">
        <v>45291</v>
      </c>
      <c r="L20" s="23"/>
    </row>
    <row r="21" spans="1:12" ht="94.5">
      <c r="A21" s="40" t="s">
        <v>833</v>
      </c>
      <c r="B21" s="16" t="s">
        <v>1</v>
      </c>
      <c r="C21" s="40" t="s">
        <v>853</v>
      </c>
      <c r="D21" s="47">
        <v>8525</v>
      </c>
      <c r="E21" s="7" t="s">
        <v>20</v>
      </c>
      <c r="F21" s="41">
        <v>743849.75</v>
      </c>
      <c r="G21" s="42">
        <v>44851</v>
      </c>
      <c r="H21" s="40" t="s">
        <v>865</v>
      </c>
      <c r="I21" s="41">
        <v>256628.07</v>
      </c>
      <c r="J21" s="48">
        <f t="shared" si="0"/>
        <v>30.102999413489737</v>
      </c>
      <c r="K21" s="42">
        <v>45290</v>
      </c>
      <c r="L21" s="23"/>
    </row>
    <row r="22" spans="1:12" ht="94.5">
      <c r="A22" s="40" t="s">
        <v>834</v>
      </c>
      <c r="C22" s="40" t="s">
        <v>40</v>
      </c>
      <c r="D22" s="47">
        <v>3355</v>
      </c>
      <c r="E22" s="39" t="s">
        <v>20</v>
      </c>
      <c r="F22" s="41">
        <v>995327.85</v>
      </c>
      <c r="G22" s="42">
        <v>44851</v>
      </c>
      <c r="H22" s="40" t="s">
        <v>362</v>
      </c>
      <c r="I22" s="41">
        <v>995327.85</v>
      </c>
      <c r="J22" s="48">
        <f t="shared" si="0"/>
        <v>296.67</v>
      </c>
      <c r="K22" s="42">
        <v>45291</v>
      </c>
      <c r="L22" s="23"/>
    </row>
    <row r="23" spans="1:12" ht="94.5">
      <c r="A23" s="40" t="s">
        <v>835</v>
      </c>
      <c r="C23" s="40" t="s">
        <v>854</v>
      </c>
      <c r="D23" s="47">
        <v>160</v>
      </c>
      <c r="E23" s="39" t="s">
        <v>20</v>
      </c>
      <c r="F23" s="41">
        <v>152747.20000000001</v>
      </c>
      <c r="G23" s="42">
        <v>44851</v>
      </c>
      <c r="H23" s="40" t="s">
        <v>601</v>
      </c>
      <c r="I23" s="41">
        <v>102339.52</v>
      </c>
      <c r="J23" s="48">
        <f t="shared" si="0"/>
        <v>639.62200000000007</v>
      </c>
      <c r="K23" s="42">
        <v>45290</v>
      </c>
      <c r="L23" s="23"/>
    </row>
    <row r="24" spans="1:12" ht="94.5">
      <c r="A24" s="40" t="s">
        <v>836</v>
      </c>
      <c r="C24" s="40" t="s">
        <v>76</v>
      </c>
      <c r="D24" s="47">
        <v>120</v>
      </c>
      <c r="E24" s="39" t="s">
        <v>20</v>
      </c>
      <c r="F24" s="41">
        <v>9588000</v>
      </c>
      <c r="G24" s="42">
        <v>44851</v>
      </c>
      <c r="H24" s="40" t="s">
        <v>77</v>
      </c>
      <c r="I24" s="41">
        <v>9588000</v>
      </c>
      <c r="J24" s="48">
        <f t="shared" si="0"/>
        <v>79900</v>
      </c>
      <c r="K24" s="42">
        <v>45657</v>
      </c>
      <c r="L24" s="23"/>
    </row>
    <row r="25" spans="1:12" ht="94.5">
      <c r="A25" s="40" t="s">
        <v>837</v>
      </c>
      <c r="C25" s="40" t="s">
        <v>855</v>
      </c>
      <c r="D25" s="47">
        <v>250</v>
      </c>
      <c r="E25" s="39" t="s">
        <v>20</v>
      </c>
      <c r="F25" s="41">
        <v>16527.5</v>
      </c>
      <c r="G25" s="42">
        <v>44851</v>
      </c>
      <c r="H25" s="40" t="s">
        <v>298</v>
      </c>
      <c r="I25" s="41">
        <v>14917.36</v>
      </c>
      <c r="J25" s="48">
        <f t="shared" si="0"/>
        <v>59.669440000000002</v>
      </c>
      <c r="K25" s="42">
        <v>45291</v>
      </c>
      <c r="L25" s="23"/>
    </row>
    <row r="26" spans="1:12" ht="94.5">
      <c r="A26" s="40" t="s">
        <v>838</v>
      </c>
      <c r="C26" s="40" t="s">
        <v>856</v>
      </c>
      <c r="D26" s="47">
        <v>600</v>
      </c>
      <c r="E26" s="7" t="s">
        <v>20</v>
      </c>
      <c r="F26" s="41">
        <v>130800</v>
      </c>
      <c r="G26" s="42">
        <v>44851</v>
      </c>
      <c r="H26" s="40" t="s">
        <v>36</v>
      </c>
      <c r="I26" s="41">
        <v>24900</v>
      </c>
      <c r="J26" s="48">
        <f t="shared" si="0"/>
        <v>41.5</v>
      </c>
      <c r="K26" s="42">
        <v>45291</v>
      </c>
      <c r="L26" s="23"/>
    </row>
    <row r="27" spans="1:12" ht="94.5">
      <c r="A27" s="40" t="s">
        <v>839</v>
      </c>
      <c r="C27" s="40" t="s">
        <v>667</v>
      </c>
      <c r="D27" s="47">
        <v>30000</v>
      </c>
      <c r="E27" s="39" t="s">
        <v>20</v>
      </c>
      <c r="F27" s="41">
        <v>600000</v>
      </c>
      <c r="G27" s="42">
        <v>44852</v>
      </c>
      <c r="H27" s="40" t="s">
        <v>589</v>
      </c>
      <c r="I27" s="41">
        <v>590700</v>
      </c>
      <c r="J27" s="48">
        <f t="shared" si="0"/>
        <v>19.690000000000001</v>
      </c>
      <c r="K27" s="42">
        <v>45291</v>
      </c>
      <c r="L27" s="23"/>
    </row>
    <row r="28" spans="1:12" ht="94.5">
      <c r="A28" s="40" t="s">
        <v>840</v>
      </c>
      <c r="C28" s="40" t="s">
        <v>857</v>
      </c>
      <c r="D28" s="47">
        <v>1000</v>
      </c>
      <c r="E28" s="39" t="s">
        <v>20</v>
      </c>
      <c r="F28" s="41">
        <v>630000</v>
      </c>
      <c r="G28" s="42">
        <v>44852</v>
      </c>
      <c r="H28" s="40" t="s">
        <v>800</v>
      </c>
      <c r="I28" s="41">
        <v>560700</v>
      </c>
      <c r="J28" s="48">
        <f t="shared" si="0"/>
        <v>560.70000000000005</v>
      </c>
      <c r="K28" s="42">
        <v>45291</v>
      </c>
      <c r="L28" s="23"/>
    </row>
    <row r="29" spans="1:12" ht="94.5">
      <c r="A29" s="40" t="s">
        <v>841</v>
      </c>
      <c r="C29" s="40" t="s">
        <v>39</v>
      </c>
      <c r="D29" s="47">
        <v>210</v>
      </c>
      <c r="E29" s="39" t="s">
        <v>20</v>
      </c>
      <c r="F29" s="41">
        <v>19051000</v>
      </c>
      <c r="G29" s="42">
        <v>44855</v>
      </c>
      <c r="H29" s="40" t="s">
        <v>44</v>
      </c>
      <c r="I29" s="41">
        <v>19051000</v>
      </c>
      <c r="J29" s="48">
        <f t="shared" si="0"/>
        <v>90719.047619047618</v>
      </c>
      <c r="K29" s="42">
        <v>45657</v>
      </c>
      <c r="L29" s="23"/>
    </row>
    <row r="30" spans="1:12" ht="105" customHeight="1">
      <c r="A30" s="40" t="s">
        <v>842</v>
      </c>
      <c r="C30" s="40" t="s">
        <v>858</v>
      </c>
      <c r="D30" s="47">
        <v>300</v>
      </c>
      <c r="E30" s="39" t="s">
        <v>20</v>
      </c>
      <c r="F30" s="41">
        <v>903840</v>
      </c>
      <c r="G30" s="42">
        <v>44860</v>
      </c>
      <c r="H30" s="40" t="s">
        <v>866</v>
      </c>
      <c r="I30" s="41">
        <v>686912.4</v>
      </c>
      <c r="J30" s="48">
        <f t="shared" si="0"/>
        <v>2289.7080000000001</v>
      </c>
      <c r="K30" s="42">
        <v>45291</v>
      </c>
      <c r="L30" s="23"/>
    </row>
    <row r="31" spans="1:12" ht="63">
      <c r="A31" s="40" t="s">
        <v>843</v>
      </c>
      <c r="C31" s="40" t="s">
        <v>859</v>
      </c>
      <c r="D31" s="47">
        <v>500</v>
      </c>
      <c r="E31" s="39" t="s">
        <v>812</v>
      </c>
      <c r="F31" s="41">
        <v>106000</v>
      </c>
      <c r="G31" s="42">
        <v>44861</v>
      </c>
      <c r="H31" s="40" t="s">
        <v>597</v>
      </c>
      <c r="I31" s="41">
        <v>105470</v>
      </c>
      <c r="J31" s="48">
        <f t="shared" si="0"/>
        <v>210.94</v>
      </c>
      <c r="K31" s="42">
        <v>45291</v>
      </c>
      <c r="L31" s="23"/>
    </row>
    <row r="32" spans="1:12" ht="94.5">
      <c r="A32" s="40" t="s">
        <v>844</v>
      </c>
      <c r="C32" s="40" t="s">
        <v>52</v>
      </c>
      <c r="D32" s="47">
        <v>500</v>
      </c>
      <c r="E32" s="39" t="s">
        <v>20</v>
      </c>
      <c r="F32" s="41">
        <v>50700</v>
      </c>
      <c r="G32" s="42">
        <v>44865</v>
      </c>
      <c r="H32" s="40" t="s">
        <v>36</v>
      </c>
      <c r="I32" s="41">
        <v>40030.46</v>
      </c>
      <c r="J32" s="48">
        <f t="shared" si="0"/>
        <v>80.060919999999996</v>
      </c>
      <c r="K32" s="42">
        <v>45291</v>
      </c>
      <c r="L32" s="23"/>
    </row>
    <row r="33" spans="1:12" ht="94.5">
      <c r="A33" s="43" t="s">
        <v>845</v>
      </c>
      <c r="B33" s="44"/>
      <c r="C33" s="43" t="s">
        <v>860</v>
      </c>
      <c r="D33" s="47">
        <v>3000</v>
      </c>
      <c r="E33" s="7" t="s">
        <v>20</v>
      </c>
      <c r="F33" s="45">
        <v>1742250</v>
      </c>
      <c r="G33" s="46">
        <v>44865</v>
      </c>
      <c r="H33" s="43" t="s">
        <v>36</v>
      </c>
      <c r="I33" s="45">
        <v>1742250</v>
      </c>
      <c r="J33" s="48">
        <f t="shared" si="0"/>
        <v>580.75</v>
      </c>
      <c r="K33" s="46">
        <v>45291</v>
      </c>
      <c r="L33" s="23"/>
    </row>
    <row r="34" spans="1:12">
      <c r="L34" s="23"/>
    </row>
    <row r="35" spans="1:12">
      <c r="L35" s="23"/>
    </row>
    <row r="36" spans="1:12">
      <c r="L36" s="23"/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2"/>
  <sheetViews>
    <sheetView topLeftCell="A25" zoomScale="77" zoomScaleNormal="77" workbookViewId="0">
      <selection activeCell="D22" sqref="D22"/>
    </sheetView>
  </sheetViews>
  <sheetFormatPr defaultRowHeight="15.75"/>
  <cols>
    <col min="1" max="1" width="27.7109375" style="76" customWidth="1"/>
    <col min="2" max="2" width="36.85546875" style="76" customWidth="1"/>
    <col min="3" max="3" width="12.85546875" style="77" customWidth="1"/>
    <col min="4" max="4" width="28" style="76" customWidth="1"/>
    <col min="5" max="5" width="20.28515625" style="78" customWidth="1"/>
    <col min="6" max="6" width="15.28515625" style="77" customWidth="1"/>
    <col min="7" max="7" width="31" style="79" customWidth="1"/>
    <col min="8" max="8" width="15" style="78" customWidth="1"/>
    <col min="9" max="9" width="17.140625" style="78" customWidth="1"/>
    <col min="10" max="10" width="13.5703125" style="77" customWidth="1"/>
    <col min="11" max="11" width="11.28515625" style="1" bestFit="1" customWidth="1"/>
    <col min="12" max="16384" width="9.140625" style="1"/>
  </cols>
  <sheetData>
    <row r="2" spans="1:11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</row>
    <row r="3" spans="1:11">
      <c r="A3" s="81" t="s">
        <v>948</v>
      </c>
      <c r="B3" s="81"/>
      <c r="C3" s="81"/>
      <c r="D3" s="81"/>
      <c r="E3" s="81"/>
      <c r="F3" s="81"/>
      <c r="G3" s="81"/>
      <c r="H3" s="81"/>
      <c r="I3" s="81"/>
      <c r="J3" s="81"/>
    </row>
    <row r="5" spans="1:11" ht="47.25">
      <c r="A5" s="52" t="s">
        <v>2</v>
      </c>
      <c r="B5" s="52" t="s">
        <v>4</v>
      </c>
      <c r="C5" s="52" t="s">
        <v>7</v>
      </c>
      <c r="D5" s="52" t="s">
        <v>8</v>
      </c>
      <c r="E5" s="53" t="s">
        <v>9</v>
      </c>
      <c r="F5" s="52" t="s">
        <v>5</v>
      </c>
      <c r="G5" s="57" t="s">
        <v>10</v>
      </c>
      <c r="H5" s="53" t="s">
        <v>3</v>
      </c>
      <c r="I5" s="53" t="s">
        <v>11</v>
      </c>
      <c r="J5" s="53" t="s">
        <v>12</v>
      </c>
    </row>
    <row r="6" spans="1:11" ht="94.5">
      <c r="A6" s="55" t="s">
        <v>911</v>
      </c>
      <c r="B6" s="55" t="s">
        <v>880</v>
      </c>
      <c r="C6" s="47">
        <v>1200</v>
      </c>
      <c r="D6" s="61" t="s">
        <v>20</v>
      </c>
      <c r="E6" s="62">
        <v>570000</v>
      </c>
      <c r="F6" s="63">
        <v>44868</v>
      </c>
      <c r="G6" s="58" t="s">
        <v>940</v>
      </c>
      <c r="H6" s="62">
        <v>471030</v>
      </c>
      <c r="I6" s="48">
        <f t="shared" ref="I6:I21" si="0">H6/C6</f>
        <v>392.52499999999998</v>
      </c>
      <c r="J6" s="63">
        <v>45657</v>
      </c>
      <c r="K6" s="23"/>
    </row>
    <row r="7" spans="1:11" ht="105" customHeight="1">
      <c r="A7" s="55" t="s">
        <v>912</v>
      </c>
      <c r="B7" s="55" t="s">
        <v>881</v>
      </c>
      <c r="C7" s="47">
        <v>200</v>
      </c>
      <c r="D7" s="61" t="s">
        <v>20</v>
      </c>
      <c r="E7" s="62">
        <v>175000</v>
      </c>
      <c r="F7" s="63">
        <v>44872</v>
      </c>
      <c r="G7" s="58" t="s">
        <v>942</v>
      </c>
      <c r="H7" s="62">
        <v>169750</v>
      </c>
      <c r="I7" s="48">
        <f t="shared" si="0"/>
        <v>848.75</v>
      </c>
      <c r="J7" s="63">
        <v>45291</v>
      </c>
      <c r="K7" s="23"/>
    </row>
    <row r="8" spans="1:11" ht="94.5">
      <c r="A8" s="56" t="s">
        <v>913</v>
      </c>
      <c r="B8" s="56" t="s">
        <v>882</v>
      </c>
      <c r="C8" s="47">
        <v>350</v>
      </c>
      <c r="D8" s="64" t="s">
        <v>20</v>
      </c>
      <c r="E8" s="65">
        <v>339500</v>
      </c>
      <c r="F8" s="66">
        <v>44872</v>
      </c>
      <c r="G8" s="59" t="s">
        <v>66</v>
      </c>
      <c r="H8" s="65">
        <v>339500</v>
      </c>
      <c r="I8" s="48">
        <f t="shared" si="0"/>
        <v>970</v>
      </c>
      <c r="J8" s="66">
        <v>45291</v>
      </c>
      <c r="K8" s="23"/>
    </row>
    <row r="9" spans="1:11" ht="106.5" customHeight="1">
      <c r="A9" s="67" t="s">
        <v>914</v>
      </c>
      <c r="B9" s="68" t="s">
        <v>883</v>
      </c>
      <c r="C9" s="50">
        <v>1004</v>
      </c>
      <c r="D9" s="64" t="s">
        <v>20</v>
      </c>
      <c r="E9" s="69">
        <v>72000</v>
      </c>
      <c r="F9" s="66">
        <v>44872</v>
      </c>
      <c r="G9" s="70" t="s">
        <v>943</v>
      </c>
      <c r="H9" s="69">
        <v>30320</v>
      </c>
      <c r="I9" s="69">
        <f t="shared" si="0"/>
        <v>30.199203187250998</v>
      </c>
      <c r="J9" s="71">
        <v>45290</v>
      </c>
      <c r="K9" s="23"/>
    </row>
    <row r="10" spans="1:11" ht="106.5" customHeight="1">
      <c r="A10" s="67" t="s">
        <v>915</v>
      </c>
      <c r="B10" s="68" t="s">
        <v>884</v>
      </c>
      <c r="C10" s="50">
        <v>50000</v>
      </c>
      <c r="D10" s="64" t="s">
        <v>20</v>
      </c>
      <c r="E10" s="69">
        <v>167000</v>
      </c>
      <c r="F10" s="66">
        <v>44872</v>
      </c>
      <c r="G10" s="70" t="s">
        <v>941</v>
      </c>
      <c r="H10" s="69">
        <v>42585</v>
      </c>
      <c r="I10" s="69">
        <f t="shared" si="0"/>
        <v>0.85170000000000001</v>
      </c>
      <c r="J10" s="71">
        <v>45290</v>
      </c>
      <c r="K10" s="23"/>
    </row>
    <row r="11" spans="1:11" ht="94.5">
      <c r="A11" s="54" t="s">
        <v>888</v>
      </c>
      <c r="B11" s="54" t="s">
        <v>869</v>
      </c>
      <c r="C11" s="51">
        <v>2900</v>
      </c>
      <c r="D11" s="72" t="s">
        <v>20</v>
      </c>
      <c r="E11" s="73">
        <v>101500</v>
      </c>
      <c r="F11" s="74">
        <v>44872</v>
      </c>
      <c r="G11" s="60" t="s">
        <v>925</v>
      </c>
      <c r="H11" s="73">
        <v>101500</v>
      </c>
      <c r="I11" s="75">
        <f t="shared" si="0"/>
        <v>35</v>
      </c>
      <c r="J11" s="74">
        <v>45291</v>
      </c>
      <c r="K11" s="23"/>
    </row>
    <row r="12" spans="1:11" ht="94.5">
      <c r="A12" s="55" t="s">
        <v>889</v>
      </c>
      <c r="B12" s="55" t="s">
        <v>64</v>
      </c>
      <c r="C12" s="47">
        <v>30000</v>
      </c>
      <c r="D12" s="64" t="s">
        <v>20</v>
      </c>
      <c r="E12" s="62">
        <v>1199499.8999999999</v>
      </c>
      <c r="F12" s="63">
        <v>44872</v>
      </c>
      <c r="G12" s="58" t="s">
        <v>926</v>
      </c>
      <c r="H12" s="62">
        <v>1193404</v>
      </c>
      <c r="I12" s="48">
        <f t="shared" si="0"/>
        <v>39.780133333333332</v>
      </c>
      <c r="J12" s="63">
        <v>45291</v>
      </c>
      <c r="K12" s="23"/>
    </row>
    <row r="13" spans="1:11" ht="94.5">
      <c r="A13" s="55" t="s">
        <v>890</v>
      </c>
      <c r="B13" s="55" t="s">
        <v>22</v>
      </c>
      <c r="C13" s="47">
        <v>1400</v>
      </c>
      <c r="D13" s="64" t="s">
        <v>20</v>
      </c>
      <c r="E13" s="62">
        <v>994000</v>
      </c>
      <c r="F13" s="63">
        <v>44872</v>
      </c>
      <c r="G13" s="58" t="s">
        <v>927</v>
      </c>
      <c r="H13" s="62">
        <v>994000</v>
      </c>
      <c r="I13" s="48">
        <f t="shared" si="0"/>
        <v>710</v>
      </c>
      <c r="J13" s="63">
        <v>45290</v>
      </c>
      <c r="K13" s="23"/>
    </row>
    <row r="14" spans="1:11" ht="106.5" customHeight="1">
      <c r="A14" s="67" t="s">
        <v>916</v>
      </c>
      <c r="B14" s="68" t="s">
        <v>778</v>
      </c>
      <c r="C14" s="50">
        <v>500</v>
      </c>
      <c r="D14" s="64" t="s">
        <v>20</v>
      </c>
      <c r="E14" s="69">
        <v>1833000</v>
      </c>
      <c r="F14" s="71">
        <v>44873</v>
      </c>
      <c r="G14" s="70" t="s">
        <v>944</v>
      </c>
      <c r="H14" s="69">
        <v>1833000</v>
      </c>
      <c r="I14" s="69">
        <f t="shared" si="0"/>
        <v>3666</v>
      </c>
      <c r="J14" s="71">
        <v>45291</v>
      </c>
      <c r="K14" s="23"/>
    </row>
    <row r="15" spans="1:11" ht="106.5" customHeight="1">
      <c r="A15" s="67" t="s">
        <v>917</v>
      </c>
      <c r="B15" s="68" t="s">
        <v>49</v>
      </c>
      <c r="C15" s="50">
        <v>29000</v>
      </c>
      <c r="D15" s="64" t="s">
        <v>20</v>
      </c>
      <c r="E15" s="69">
        <v>985130</v>
      </c>
      <c r="F15" s="71">
        <v>44873</v>
      </c>
      <c r="G15" s="70" t="s">
        <v>945</v>
      </c>
      <c r="H15" s="69">
        <v>571375.4</v>
      </c>
      <c r="I15" s="69">
        <f t="shared" si="0"/>
        <v>19.7026</v>
      </c>
      <c r="J15" s="71">
        <v>45290</v>
      </c>
    </row>
    <row r="16" spans="1:11" ht="106.5" customHeight="1">
      <c r="A16" s="67" t="s">
        <v>918</v>
      </c>
      <c r="B16" s="68" t="s">
        <v>123</v>
      </c>
      <c r="C16" s="50">
        <v>650</v>
      </c>
      <c r="D16" s="64" t="s">
        <v>20</v>
      </c>
      <c r="E16" s="69">
        <v>643500</v>
      </c>
      <c r="F16" s="71">
        <v>44874</v>
      </c>
      <c r="G16" s="70" t="s">
        <v>925</v>
      </c>
      <c r="H16" s="69">
        <v>74782.5</v>
      </c>
      <c r="I16" s="69">
        <f t="shared" si="0"/>
        <v>115.05</v>
      </c>
      <c r="J16" s="71">
        <v>45291</v>
      </c>
    </row>
    <row r="17" spans="1:11" ht="94.5">
      <c r="A17" s="55" t="s">
        <v>891</v>
      </c>
      <c r="B17" s="55" t="s">
        <v>870</v>
      </c>
      <c r="C17" s="47">
        <v>30000</v>
      </c>
      <c r="D17" s="64" t="s">
        <v>20</v>
      </c>
      <c r="E17" s="62">
        <v>600000</v>
      </c>
      <c r="F17" s="63">
        <v>44874</v>
      </c>
      <c r="G17" s="58" t="s">
        <v>928</v>
      </c>
      <c r="H17" s="62">
        <v>534000</v>
      </c>
      <c r="I17" s="48">
        <f t="shared" si="0"/>
        <v>17.8</v>
      </c>
      <c r="J17" s="63">
        <v>45657</v>
      </c>
      <c r="K17" s="23"/>
    </row>
    <row r="18" spans="1:11" ht="94.5">
      <c r="A18" s="55" t="s">
        <v>892</v>
      </c>
      <c r="B18" s="55" t="s">
        <v>684</v>
      </c>
      <c r="C18" s="47">
        <v>26</v>
      </c>
      <c r="D18" s="64" t="s">
        <v>20</v>
      </c>
      <c r="E18" s="62">
        <v>719143.28</v>
      </c>
      <c r="F18" s="63">
        <v>44874</v>
      </c>
      <c r="G18" s="58" t="s">
        <v>929</v>
      </c>
      <c r="H18" s="62">
        <v>719143.28</v>
      </c>
      <c r="I18" s="48">
        <f t="shared" si="0"/>
        <v>27659.356923076924</v>
      </c>
      <c r="J18" s="63">
        <v>45291</v>
      </c>
      <c r="K18" s="23"/>
    </row>
    <row r="19" spans="1:11" ht="99" customHeight="1">
      <c r="A19" s="55" t="s">
        <v>893</v>
      </c>
      <c r="B19" s="55" t="s">
        <v>50</v>
      </c>
      <c r="C19" s="47">
        <v>22000</v>
      </c>
      <c r="D19" s="64" t="s">
        <v>20</v>
      </c>
      <c r="E19" s="62">
        <v>1240580</v>
      </c>
      <c r="F19" s="63">
        <v>44876</v>
      </c>
      <c r="G19" s="58" t="s">
        <v>173</v>
      </c>
      <c r="H19" s="62">
        <v>650000</v>
      </c>
      <c r="I19" s="48">
        <f t="shared" si="0"/>
        <v>29.545454545454547</v>
      </c>
      <c r="J19" s="63">
        <v>45291</v>
      </c>
      <c r="K19" s="23"/>
    </row>
    <row r="20" spans="1:11" ht="106.5" customHeight="1">
      <c r="A20" s="67" t="s">
        <v>919</v>
      </c>
      <c r="B20" s="68" t="s">
        <v>885</v>
      </c>
      <c r="C20" s="50">
        <v>80</v>
      </c>
      <c r="D20" s="64" t="s">
        <v>20</v>
      </c>
      <c r="E20" s="69">
        <v>60000</v>
      </c>
      <c r="F20" s="71">
        <v>44876</v>
      </c>
      <c r="G20" s="70" t="s">
        <v>946</v>
      </c>
      <c r="H20" s="69">
        <v>59400</v>
      </c>
      <c r="I20" s="69">
        <f t="shared" si="0"/>
        <v>742.5</v>
      </c>
      <c r="J20" s="71">
        <v>44926</v>
      </c>
    </row>
    <row r="21" spans="1:11" ht="114" customHeight="1">
      <c r="A21" s="55" t="s">
        <v>898</v>
      </c>
      <c r="B21" s="55" t="s">
        <v>874</v>
      </c>
      <c r="C21" s="49">
        <v>250000</v>
      </c>
      <c r="D21" s="64" t="s">
        <v>20</v>
      </c>
      <c r="E21" s="62">
        <v>85412500</v>
      </c>
      <c r="F21" s="63">
        <v>44879</v>
      </c>
      <c r="G21" s="58" t="s">
        <v>934</v>
      </c>
      <c r="H21" s="62">
        <v>85412500</v>
      </c>
      <c r="I21" s="48">
        <f t="shared" si="0"/>
        <v>341.65</v>
      </c>
      <c r="J21" s="63">
        <v>45657</v>
      </c>
      <c r="K21" s="23"/>
    </row>
    <row r="22" spans="1:11" ht="106.5" customHeight="1">
      <c r="A22" s="67" t="s">
        <v>920</v>
      </c>
      <c r="B22" s="68" t="s">
        <v>289</v>
      </c>
      <c r="C22" s="47" t="s">
        <v>71</v>
      </c>
      <c r="D22" s="64" t="s">
        <v>20</v>
      </c>
      <c r="E22" s="69">
        <v>1500000</v>
      </c>
      <c r="F22" s="71">
        <v>44879</v>
      </c>
      <c r="G22" s="70" t="s">
        <v>180</v>
      </c>
      <c r="H22" s="69">
        <v>1500000</v>
      </c>
      <c r="I22" s="69" t="s">
        <v>867</v>
      </c>
      <c r="J22" s="71">
        <v>45291</v>
      </c>
    </row>
    <row r="23" spans="1:11" ht="106.5" customHeight="1">
      <c r="A23" s="67" t="s">
        <v>921</v>
      </c>
      <c r="B23" s="68" t="s">
        <v>21</v>
      </c>
      <c r="C23" s="50">
        <v>410</v>
      </c>
      <c r="D23" s="64" t="s">
        <v>20</v>
      </c>
      <c r="E23" s="69">
        <v>38946</v>
      </c>
      <c r="F23" s="71">
        <v>44883</v>
      </c>
      <c r="G23" s="70" t="s">
        <v>66</v>
      </c>
      <c r="H23" s="69">
        <v>29981.32</v>
      </c>
      <c r="I23" s="69">
        <f>H23/C23</f>
        <v>73.125170731707314</v>
      </c>
      <c r="J23" s="71">
        <v>45291</v>
      </c>
    </row>
    <row r="24" spans="1:11" ht="106.5" customHeight="1">
      <c r="A24" s="67" t="s">
        <v>922</v>
      </c>
      <c r="B24" s="68" t="s">
        <v>886</v>
      </c>
      <c r="C24" s="50">
        <v>480</v>
      </c>
      <c r="D24" s="64" t="s">
        <v>20</v>
      </c>
      <c r="E24" s="69">
        <v>90960</v>
      </c>
      <c r="F24" s="71">
        <v>44883</v>
      </c>
      <c r="G24" s="70" t="s">
        <v>925</v>
      </c>
      <c r="H24" s="69">
        <v>47754</v>
      </c>
      <c r="I24" s="69">
        <f>H24/C24</f>
        <v>99.487499999999997</v>
      </c>
      <c r="J24" s="71">
        <v>45291</v>
      </c>
    </row>
    <row r="25" spans="1:11" ht="110.25">
      <c r="A25" s="55" t="s">
        <v>894</v>
      </c>
      <c r="B25" s="55" t="s">
        <v>871</v>
      </c>
      <c r="C25" s="47">
        <v>1</v>
      </c>
      <c r="D25" s="64" t="s">
        <v>949</v>
      </c>
      <c r="E25" s="62">
        <v>28000000</v>
      </c>
      <c r="F25" s="63">
        <v>44883</v>
      </c>
      <c r="G25" s="58" t="s">
        <v>930</v>
      </c>
      <c r="H25" s="62">
        <v>28000000</v>
      </c>
      <c r="I25" s="48">
        <f t="shared" ref="I25:I42" si="1">H25/C25</f>
        <v>28000000</v>
      </c>
      <c r="J25" s="63">
        <v>45107</v>
      </c>
      <c r="K25" s="23"/>
    </row>
    <row r="26" spans="1:11" ht="84.75" customHeight="1">
      <c r="A26" s="55" t="s">
        <v>895</v>
      </c>
      <c r="B26" s="55" t="s">
        <v>872</v>
      </c>
      <c r="C26" s="47">
        <v>300</v>
      </c>
      <c r="D26" s="64" t="s">
        <v>20</v>
      </c>
      <c r="E26" s="62">
        <v>690900</v>
      </c>
      <c r="F26" s="63">
        <v>44886</v>
      </c>
      <c r="G26" s="58" t="s">
        <v>931</v>
      </c>
      <c r="H26" s="62">
        <v>293632.5</v>
      </c>
      <c r="I26" s="48">
        <f t="shared" si="1"/>
        <v>978.77499999999998</v>
      </c>
      <c r="J26" s="63">
        <v>45290</v>
      </c>
      <c r="K26" s="23"/>
    </row>
    <row r="27" spans="1:11" ht="102.75" customHeight="1">
      <c r="A27" s="55" t="s">
        <v>896</v>
      </c>
      <c r="B27" s="55" t="s">
        <v>873</v>
      </c>
      <c r="C27" s="47">
        <v>150</v>
      </c>
      <c r="D27" s="64" t="s">
        <v>20</v>
      </c>
      <c r="E27" s="62">
        <v>85875</v>
      </c>
      <c r="F27" s="63">
        <v>44886</v>
      </c>
      <c r="G27" s="58" t="s">
        <v>932</v>
      </c>
      <c r="H27" s="62">
        <v>85875</v>
      </c>
      <c r="I27" s="48">
        <f t="shared" si="1"/>
        <v>572.5</v>
      </c>
      <c r="J27" s="63">
        <v>45291</v>
      </c>
      <c r="K27" s="23"/>
    </row>
    <row r="28" spans="1:11" ht="80.25" customHeight="1">
      <c r="A28" s="55" t="s">
        <v>897</v>
      </c>
      <c r="B28" s="55" t="s">
        <v>53</v>
      </c>
      <c r="C28" s="47">
        <v>1900</v>
      </c>
      <c r="D28" s="64" t="s">
        <v>20</v>
      </c>
      <c r="E28" s="62">
        <v>950000</v>
      </c>
      <c r="F28" s="63">
        <v>44889</v>
      </c>
      <c r="G28" s="58" t="s">
        <v>933</v>
      </c>
      <c r="H28" s="62">
        <v>522500</v>
      </c>
      <c r="I28" s="48">
        <f t="shared" si="1"/>
        <v>275</v>
      </c>
      <c r="J28" s="63">
        <v>45291</v>
      </c>
      <c r="K28" s="23"/>
    </row>
    <row r="29" spans="1:11" ht="77.25" customHeight="1">
      <c r="A29" s="55" t="s">
        <v>899</v>
      </c>
      <c r="B29" s="55" t="s">
        <v>875</v>
      </c>
      <c r="C29" s="49">
        <v>150</v>
      </c>
      <c r="D29" s="64" t="s">
        <v>20</v>
      </c>
      <c r="E29" s="62">
        <v>97500</v>
      </c>
      <c r="F29" s="63">
        <v>44890</v>
      </c>
      <c r="G29" s="58" t="s">
        <v>925</v>
      </c>
      <c r="H29" s="62">
        <v>95062.5</v>
      </c>
      <c r="I29" s="48">
        <f t="shared" si="1"/>
        <v>633.75</v>
      </c>
      <c r="J29" s="63">
        <v>45290</v>
      </c>
      <c r="K29" s="23"/>
    </row>
    <row r="30" spans="1:11" ht="99.75" customHeight="1">
      <c r="A30" s="55" t="s">
        <v>900</v>
      </c>
      <c r="B30" s="55" t="s">
        <v>313</v>
      </c>
      <c r="C30" s="49">
        <v>10000</v>
      </c>
      <c r="D30" s="64" t="s">
        <v>20</v>
      </c>
      <c r="E30" s="62">
        <v>316700</v>
      </c>
      <c r="F30" s="63">
        <v>44890</v>
      </c>
      <c r="G30" s="58" t="s">
        <v>935</v>
      </c>
      <c r="H30" s="62">
        <v>223273.5</v>
      </c>
      <c r="I30" s="48">
        <f t="shared" si="1"/>
        <v>22.327349999999999</v>
      </c>
      <c r="J30" s="63">
        <v>45290</v>
      </c>
      <c r="K30" s="23"/>
    </row>
    <row r="31" spans="1:11" ht="87.75" customHeight="1">
      <c r="A31" s="55" t="s">
        <v>901</v>
      </c>
      <c r="B31" s="55" t="s">
        <v>876</v>
      </c>
      <c r="C31" s="50">
        <v>30020</v>
      </c>
      <c r="D31" s="64" t="s">
        <v>20</v>
      </c>
      <c r="E31" s="62">
        <v>600400</v>
      </c>
      <c r="F31" s="63">
        <v>44893</v>
      </c>
      <c r="G31" s="58" t="s">
        <v>936</v>
      </c>
      <c r="H31" s="62">
        <v>220944</v>
      </c>
      <c r="I31" s="48">
        <f t="shared" si="1"/>
        <v>7.3598934043970683</v>
      </c>
      <c r="J31" s="63">
        <v>45656</v>
      </c>
      <c r="K31" s="23"/>
    </row>
    <row r="32" spans="1:11" ht="94.5">
      <c r="A32" s="55" t="s">
        <v>902</v>
      </c>
      <c r="B32" s="55" t="s">
        <v>23</v>
      </c>
      <c r="C32" s="47">
        <v>120</v>
      </c>
      <c r="D32" s="61" t="s">
        <v>950</v>
      </c>
      <c r="E32" s="62">
        <v>1489500</v>
      </c>
      <c r="F32" s="63">
        <v>44893</v>
      </c>
      <c r="G32" s="58" t="s">
        <v>180</v>
      </c>
      <c r="H32" s="62">
        <v>1489500</v>
      </c>
      <c r="I32" s="48">
        <f t="shared" si="1"/>
        <v>12412.5</v>
      </c>
      <c r="J32" s="63">
        <v>45656</v>
      </c>
      <c r="K32" s="23"/>
    </row>
    <row r="33" spans="1:11" ht="94.5">
      <c r="A33" s="55" t="s">
        <v>903</v>
      </c>
      <c r="B33" s="55" t="s">
        <v>76</v>
      </c>
      <c r="C33" s="47">
        <v>120</v>
      </c>
      <c r="D33" s="64" t="s">
        <v>950</v>
      </c>
      <c r="E33" s="62">
        <v>9588000</v>
      </c>
      <c r="F33" s="63">
        <v>44893</v>
      </c>
      <c r="G33" s="58" t="s">
        <v>177</v>
      </c>
      <c r="H33" s="62">
        <v>9588000</v>
      </c>
      <c r="I33" s="48">
        <f t="shared" si="1"/>
        <v>79900</v>
      </c>
      <c r="J33" s="63">
        <v>45657</v>
      </c>
      <c r="K33" s="23"/>
    </row>
    <row r="34" spans="1:11" ht="94.5">
      <c r="A34" s="55" t="s">
        <v>904</v>
      </c>
      <c r="B34" s="55" t="s">
        <v>39</v>
      </c>
      <c r="C34" s="47">
        <v>210</v>
      </c>
      <c r="D34" s="61" t="s">
        <v>950</v>
      </c>
      <c r="E34" s="62">
        <v>19051000</v>
      </c>
      <c r="F34" s="63">
        <v>44893</v>
      </c>
      <c r="G34" s="58" t="s">
        <v>176</v>
      </c>
      <c r="H34" s="62">
        <v>19051000</v>
      </c>
      <c r="I34" s="48">
        <f t="shared" si="1"/>
        <v>90719.047619047618</v>
      </c>
      <c r="J34" s="63">
        <v>45657</v>
      </c>
      <c r="K34" s="23"/>
    </row>
    <row r="35" spans="1:11" ht="106.5" customHeight="1">
      <c r="A35" s="67" t="s">
        <v>923</v>
      </c>
      <c r="B35" s="68" t="s">
        <v>887</v>
      </c>
      <c r="C35" s="50">
        <v>2200</v>
      </c>
      <c r="D35" s="64" t="s">
        <v>20</v>
      </c>
      <c r="E35" s="69">
        <v>80000</v>
      </c>
      <c r="F35" s="71">
        <v>44893</v>
      </c>
      <c r="G35" s="70" t="s">
        <v>947</v>
      </c>
      <c r="H35" s="69">
        <v>19600</v>
      </c>
      <c r="I35" s="69">
        <f>H35/C35</f>
        <v>8.9090909090909083</v>
      </c>
      <c r="J35" s="71">
        <v>45290</v>
      </c>
    </row>
    <row r="36" spans="1:11" ht="106.5" customHeight="1">
      <c r="A36" s="67" t="s">
        <v>924</v>
      </c>
      <c r="B36" s="68" t="s">
        <v>21</v>
      </c>
      <c r="C36" s="50">
        <v>113</v>
      </c>
      <c r="D36" s="64" t="s">
        <v>20</v>
      </c>
      <c r="E36" s="69">
        <v>37538</v>
      </c>
      <c r="F36" s="71">
        <v>44894</v>
      </c>
      <c r="G36" s="70" t="s">
        <v>66</v>
      </c>
      <c r="H36" s="69">
        <v>33054.01</v>
      </c>
      <c r="I36" s="69">
        <f>H36/C36</f>
        <v>292.51336283185844</v>
      </c>
      <c r="J36" s="71">
        <v>45291</v>
      </c>
    </row>
    <row r="37" spans="1:11" ht="94.5">
      <c r="A37" s="55" t="s">
        <v>905</v>
      </c>
      <c r="B37" s="55" t="s">
        <v>116</v>
      </c>
      <c r="C37" s="47" t="s">
        <v>71</v>
      </c>
      <c r="D37" s="61" t="s">
        <v>20</v>
      </c>
      <c r="E37" s="62">
        <v>1500000</v>
      </c>
      <c r="F37" s="63">
        <v>44894</v>
      </c>
      <c r="G37" s="58" t="s">
        <v>167</v>
      </c>
      <c r="H37" s="62">
        <v>1500000</v>
      </c>
      <c r="I37" s="48" t="s">
        <v>867</v>
      </c>
      <c r="J37" s="63">
        <v>45290</v>
      </c>
      <c r="K37" s="23"/>
    </row>
    <row r="38" spans="1:11" ht="94.5">
      <c r="A38" s="55" t="s">
        <v>906</v>
      </c>
      <c r="B38" s="55" t="s">
        <v>877</v>
      </c>
      <c r="C38" s="47">
        <v>490</v>
      </c>
      <c r="D38" s="61" t="s">
        <v>20</v>
      </c>
      <c r="E38" s="62">
        <v>12575.7</v>
      </c>
      <c r="F38" s="63">
        <v>44894</v>
      </c>
      <c r="G38" s="58" t="s">
        <v>937</v>
      </c>
      <c r="H38" s="62">
        <v>7985.46</v>
      </c>
      <c r="I38" s="48">
        <f t="shared" si="1"/>
        <v>16.296857142857142</v>
      </c>
      <c r="J38" s="63">
        <v>45290</v>
      </c>
      <c r="K38" s="23"/>
    </row>
    <row r="39" spans="1:11" ht="94.5">
      <c r="A39" s="55" t="s">
        <v>907</v>
      </c>
      <c r="B39" s="55" t="s">
        <v>878</v>
      </c>
      <c r="C39" s="47">
        <v>300</v>
      </c>
      <c r="D39" s="61" t="s">
        <v>20</v>
      </c>
      <c r="E39" s="62">
        <v>351960</v>
      </c>
      <c r="F39" s="63">
        <v>44894</v>
      </c>
      <c r="G39" s="58" t="s">
        <v>938</v>
      </c>
      <c r="H39" s="62">
        <v>351960</v>
      </c>
      <c r="I39" s="48">
        <f t="shared" si="1"/>
        <v>1173.2</v>
      </c>
      <c r="J39" s="63">
        <v>44967</v>
      </c>
      <c r="K39" s="23"/>
    </row>
    <row r="40" spans="1:11" ht="94.5">
      <c r="A40" s="55" t="s">
        <v>908</v>
      </c>
      <c r="B40" s="55" t="s">
        <v>581</v>
      </c>
      <c r="C40" s="47">
        <v>5000</v>
      </c>
      <c r="D40" s="64" t="s">
        <v>20</v>
      </c>
      <c r="E40" s="62">
        <v>407390</v>
      </c>
      <c r="F40" s="63">
        <v>44894</v>
      </c>
      <c r="G40" s="58" t="s">
        <v>939</v>
      </c>
      <c r="H40" s="62">
        <v>387020.5</v>
      </c>
      <c r="I40" s="48">
        <f t="shared" si="1"/>
        <v>77.4041</v>
      </c>
      <c r="J40" s="63">
        <v>45291</v>
      </c>
      <c r="K40" s="23"/>
    </row>
    <row r="41" spans="1:11" ht="94.5">
      <c r="A41" s="55" t="s">
        <v>909</v>
      </c>
      <c r="B41" s="55" t="s">
        <v>879</v>
      </c>
      <c r="C41" s="47">
        <v>200</v>
      </c>
      <c r="D41" s="61" t="s">
        <v>20</v>
      </c>
      <c r="E41" s="62">
        <v>283200</v>
      </c>
      <c r="F41" s="63">
        <v>44894</v>
      </c>
      <c r="G41" s="58" t="s">
        <v>940</v>
      </c>
      <c r="H41" s="62">
        <v>68584</v>
      </c>
      <c r="I41" s="48">
        <f t="shared" si="1"/>
        <v>342.92</v>
      </c>
      <c r="J41" s="63">
        <v>45291</v>
      </c>
      <c r="K41" s="23"/>
    </row>
    <row r="42" spans="1:11" ht="94.5">
      <c r="A42" s="56" t="s">
        <v>910</v>
      </c>
      <c r="B42" s="56" t="s">
        <v>69</v>
      </c>
      <c r="C42" s="47">
        <v>35500</v>
      </c>
      <c r="D42" s="61" t="s">
        <v>20</v>
      </c>
      <c r="E42" s="65">
        <v>568880</v>
      </c>
      <c r="F42" s="66">
        <v>44895</v>
      </c>
      <c r="G42" s="59" t="s">
        <v>941</v>
      </c>
      <c r="H42" s="65">
        <v>253151.6</v>
      </c>
      <c r="I42" s="48">
        <f t="shared" si="1"/>
        <v>7.1310309859154932</v>
      </c>
      <c r="J42" s="66">
        <v>45291</v>
      </c>
      <c r="K42" s="23"/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tabSelected="1" workbookViewId="0">
      <selection activeCell="M9" sqref="M9"/>
    </sheetView>
  </sheetViews>
  <sheetFormatPr defaultRowHeight="15.75"/>
  <cols>
    <col min="1" max="1" width="27.7109375" style="77" customWidth="1"/>
    <col min="2" max="2" width="36.85546875" style="76" customWidth="1"/>
    <col min="3" max="3" width="12.85546875" style="77" customWidth="1"/>
    <col min="4" max="4" width="28" style="76" customWidth="1"/>
    <col min="5" max="5" width="20.28515625" style="78" customWidth="1"/>
    <col min="6" max="6" width="15.28515625" style="77" customWidth="1"/>
    <col min="7" max="7" width="31" style="79" customWidth="1"/>
    <col min="8" max="8" width="15" style="78" customWidth="1"/>
    <col min="9" max="9" width="17.140625" style="78" customWidth="1"/>
    <col min="10" max="10" width="13.5703125" style="77" customWidth="1"/>
    <col min="11" max="11" width="11.28515625" style="1" bestFit="1" customWidth="1"/>
    <col min="12" max="16384" width="9.140625" style="1"/>
  </cols>
  <sheetData>
    <row r="2" spans="1:11">
      <c r="A2" s="81" t="s">
        <v>19</v>
      </c>
      <c r="B2" s="81"/>
      <c r="C2" s="81"/>
      <c r="D2" s="81"/>
      <c r="E2" s="81"/>
      <c r="F2" s="81"/>
      <c r="G2" s="81"/>
      <c r="H2" s="81"/>
      <c r="I2" s="81"/>
      <c r="J2" s="81"/>
    </row>
    <row r="3" spans="1:11">
      <c r="A3" s="81" t="s">
        <v>951</v>
      </c>
      <c r="B3" s="81"/>
      <c r="C3" s="81"/>
      <c r="D3" s="81"/>
      <c r="E3" s="81"/>
      <c r="F3" s="81"/>
      <c r="G3" s="81"/>
      <c r="H3" s="81"/>
      <c r="I3" s="81"/>
      <c r="J3" s="81"/>
    </row>
    <row r="5" spans="1:11" ht="47.25">
      <c r="A5" s="52" t="s">
        <v>2</v>
      </c>
      <c r="B5" s="52" t="s">
        <v>4</v>
      </c>
      <c r="C5" s="52" t="s">
        <v>7</v>
      </c>
      <c r="D5" s="52" t="s">
        <v>8</v>
      </c>
      <c r="E5" s="53" t="s">
        <v>9</v>
      </c>
      <c r="F5" s="52" t="s">
        <v>5</v>
      </c>
      <c r="G5" s="57" t="s">
        <v>10</v>
      </c>
      <c r="H5" s="53" t="s">
        <v>3</v>
      </c>
      <c r="I5" s="53" t="s">
        <v>11</v>
      </c>
      <c r="J5" s="53" t="s">
        <v>12</v>
      </c>
    </row>
    <row r="6" spans="1:11" ht="94.5">
      <c r="A6" s="55" t="s">
        <v>979</v>
      </c>
      <c r="B6" s="55" t="s">
        <v>39</v>
      </c>
      <c r="C6" s="47">
        <v>210</v>
      </c>
      <c r="D6" s="64" t="s">
        <v>992</v>
      </c>
      <c r="E6" s="62">
        <v>19051000</v>
      </c>
      <c r="F6" s="63">
        <v>44900</v>
      </c>
      <c r="G6" s="58" t="s">
        <v>176</v>
      </c>
      <c r="H6" s="62">
        <v>19051000</v>
      </c>
      <c r="I6" s="48">
        <f t="shared" ref="I6:I7" si="0">H6/C6</f>
        <v>90719.047619047618</v>
      </c>
      <c r="J6" s="63">
        <v>45657</v>
      </c>
      <c r="K6" s="23"/>
    </row>
    <row r="7" spans="1:11" ht="84.75" customHeight="1">
      <c r="A7" s="56" t="s">
        <v>980</v>
      </c>
      <c r="B7" s="56" t="s">
        <v>76</v>
      </c>
      <c r="C7" s="47">
        <v>120</v>
      </c>
      <c r="D7" s="64" t="s">
        <v>992</v>
      </c>
      <c r="E7" s="65">
        <v>9588000</v>
      </c>
      <c r="F7" s="66">
        <v>44900</v>
      </c>
      <c r="G7" s="59" t="s">
        <v>177</v>
      </c>
      <c r="H7" s="65">
        <v>9588000</v>
      </c>
      <c r="I7" s="48">
        <f t="shared" si="0"/>
        <v>79900</v>
      </c>
      <c r="J7" s="66">
        <v>45657</v>
      </c>
      <c r="K7" s="23"/>
    </row>
    <row r="8" spans="1:11" ht="94.5">
      <c r="A8" s="55" t="s">
        <v>959</v>
      </c>
      <c r="B8" s="55" t="s">
        <v>960</v>
      </c>
      <c r="C8" s="47">
        <v>4000</v>
      </c>
      <c r="D8" s="64" t="s">
        <v>20</v>
      </c>
      <c r="E8" s="62">
        <v>446680</v>
      </c>
      <c r="F8" s="63">
        <v>44900</v>
      </c>
      <c r="G8" s="58" t="s">
        <v>986</v>
      </c>
      <c r="H8" s="62">
        <v>399778.6</v>
      </c>
      <c r="I8" s="48">
        <f t="shared" ref="I8:I23" si="1">H8/C8</f>
        <v>99.944649999999996</v>
      </c>
      <c r="J8" s="63">
        <v>45291</v>
      </c>
      <c r="K8" s="23"/>
    </row>
    <row r="9" spans="1:11" ht="94.5">
      <c r="A9" s="55" t="s">
        <v>961</v>
      </c>
      <c r="B9" s="55" t="s">
        <v>23</v>
      </c>
      <c r="C9" s="47">
        <v>405</v>
      </c>
      <c r="D9" s="64" t="s">
        <v>20</v>
      </c>
      <c r="E9" s="62">
        <v>1489500</v>
      </c>
      <c r="F9" s="63">
        <v>44900</v>
      </c>
      <c r="G9" s="58" t="s">
        <v>180</v>
      </c>
      <c r="H9" s="62">
        <v>1489500</v>
      </c>
      <c r="I9" s="48">
        <f t="shared" si="1"/>
        <v>3677.7777777777778</v>
      </c>
      <c r="J9" s="63">
        <v>45657</v>
      </c>
      <c r="K9" s="23"/>
    </row>
    <row r="10" spans="1:11" ht="106.5" customHeight="1">
      <c r="A10" s="50" t="s">
        <v>962</v>
      </c>
      <c r="B10" s="68" t="s">
        <v>116</v>
      </c>
      <c r="C10" s="50">
        <v>33204</v>
      </c>
      <c r="D10" s="64" t="s">
        <v>20</v>
      </c>
      <c r="E10" s="69">
        <v>11574875.279999999</v>
      </c>
      <c r="F10" s="71">
        <v>44900</v>
      </c>
      <c r="G10" s="70" t="s">
        <v>167</v>
      </c>
      <c r="H10" s="69">
        <v>9545125.6199999992</v>
      </c>
      <c r="I10" s="69">
        <f t="shared" si="1"/>
        <v>287.46914889772313</v>
      </c>
      <c r="J10" s="71">
        <v>45657</v>
      </c>
      <c r="K10" s="23"/>
    </row>
    <row r="11" spans="1:11" ht="105" customHeight="1">
      <c r="A11" s="55" t="s">
        <v>953</v>
      </c>
      <c r="B11" s="55" t="s">
        <v>190</v>
      </c>
      <c r="C11" s="47" t="s">
        <v>71</v>
      </c>
      <c r="D11" s="61" t="s">
        <v>993</v>
      </c>
      <c r="E11" s="62">
        <v>1600000</v>
      </c>
      <c r="F11" s="63">
        <v>44904</v>
      </c>
      <c r="G11" s="58" t="s">
        <v>982</v>
      </c>
      <c r="H11" s="62">
        <v>1600000</v>
      </c>
      <c r="I11" s="48" t="s">
        <v>867</v>
      </c>
      <c r="J11" s="63">
        <v>45657</v>
      </c>
      <c r="K11" s="23"/>
    </row>
    <row r="12" spans="1:11" ht="106.5" customHeight="1">
      <c r="A12" s="50" t="s">
        <v>963</v>
      </c>
      <c r="B12" s="68" t="s">
        <v>964</v>
      </c>
      <c r="C12" s="50">
        <v>9000</v>
      </c>
      <c r="D12" s="64" t="s">
        <v>20</v>
      </c>
      <c r="E12" s="69">
        <v>91080</v>
      </c>
      <c r="F12" s="71">
        <v>44921</v>
      </c>
      <c r="G12" s="70" t="s">
        <v>987</v>
      </c>
      <c r="H12" s="69">
        <v>51915.6</v>
      </c>
      <c r="I12" s="69">
        <f t="shared" si="1"/>
        <v>5.7683999999999997</v>
      </c>
      <c r="J12" s="71">
        <v>45290</v>
      </c>
    </row>
    <row r="13" spans="1:11" ht="94.5">
      <c r="A13" s="55" t="s">
        <v>952</v>
      </c>
      <c r="B13" s="55" t="s">
        <v>575</v>
      </c>
      <c r="C13" s="47" t="s">
        <v>71</v>
      </c>
      <c r="D13" s="61" t="s">
        <v>20</v>
      </c>
      <c r="E13" s="62">
        <v>1500000</v>
      </c>
      <c r="F13" s="63">
        <v>44908</v>
      </c>
      <c r="G13" s="58" t="s">
        <v>981</v>
      </c>
      <c r="H13" s="62">
        <v>1500000</v>
      </c>
      <c r="I13" s="48" t="s">
        <v>867</v>
      </c>
      <c r="J13" s="63">
        <v>45657</v>
      </c>
      <c r="K13" s="23"/>
    </row>
    <row r="14" spans="1:11" ht="94.5">
      <c r="A14" s="56" t="s">
        <v>954</v>
      </c>
      <c r="B14" s="56" t="s">
        <v>21</v>
      </c>
      <c r="C14" s="47">
        <v>400</v>
      </c>
      <c r="D14" s="64" t="s">
        <v>20</v>
      </c>
      <c r="E14" s="65">
        <v>52280</v>
      </c>
      <c r="F14" s="66">
        <v>44914</v>
      </c>
      <c r="G14" s="59" t="s">
        <v>66</v>
      </c>
      <c r="H14" s="65">
        <v>24571.4</v>
      </c>
      <c r="I14" s="48">
        <f>H14/C14</f>
        <v>61.428500000000007</v>
      </c>
      <c r="J14" s="66">
        <v>45291</v>
      </c>
      <c r="K14" s="23"/>
    </row>
    <row r="15" spans="1:11" ht="106.5" customHeight="1">
      <c r="A15" s="50" t="s">
        <v>955</v>
      </c>
      <c r="B15" s="68" t="s">
        <v>465</v>
      </c>
      <c r="C15" s="50">
        <v>2000</v>
      </c>
      <c r="D15" s="64" t="s">
        <v>20</v>
      </c>
      <c r="E15" s="69">
        <v>121860</v>
      </c>
      <c r="F15" s="66">
        <v>44914</v>
      </c>
      <c r="G15" s="70" t="s">
        <v>983</v>
      </c>
      <c r="H15" s="69">
        <v>65758.600000000006</v>
      </c>
      <c r="I15" s="69">
        <f>H15/C15</f>
        <v>32.879300000000001</v>
      </c>
      <c r="J15" s="71">
        <v>45290</v>
      </c>
      <c r="K15" s="23"/>
    </row>
    <row r="16" spans="1:11" ht="106.5" customHeight="1">
      <c r="A16" s="50" t="s">
        <v>956</v>
      </c>
      <c r="B16" s="68" t="s">
        <v>317</v>
      </c>
      <c r="C16" s="50">
        <v>5000</v>
      </c>
      <c r="D16" s="64" t="s">
        <v>20</v>
      </c>
      <c r="E16" s="69">
        <v>852150</v>
      </c>
      <c r="F16" s="66">
        <v>44914</v>
      </c>
      <c r="G16" s="70" t="s">
        <v>984</v>
      </c>
      <c r="H16" s="69">
        <v>570940.5</v>
      </c>
      <c r="I16" s="69">
        <f>H16/C16</f>
        <v>114.18810000000001</v>
      </c>
      <c r="J16" s="71">
        <v>45290</v>
      </c>
      <c r="K16" s="23"/>
    </row>
    <row r="17" spans="1:11" ht="94.5">
      <c r="A17" s="54" t="s">
        <v>957</v>
      </c>
      <c r="B17" s="54" t="s">
        <v>958</v>
      </c>
      <c r="C17" s="51">
        <v>171</v>
      </c>
      <c r="D17" s="72" t="s">
        <v>20</v>
      </c>
      <c r="E17" s="73">
        <v>150000</v>
      </c>
      <c r="F17" s="74">
        <v>44914</v>
      </c>
      <c r="G17" s="60" t="s">
        <v>985</v>
      </c>
      <c r="H17" s="73">
        <v>150000</v>
      </c>
      <c r="I17" s="75">
        <f>H17/C17</f>
        <v>877.19298245614038</v>
      </c>
      <c r="J17" s="74">
        <v>45291</v>
      </c>
      <c r="K17" s="23"/>
    </row>
    <row r="18" spans="1:11" ht="106.5" customHeight="1">
      <c r="A18" s="50" t="s">
        <v>965</v>
      </c>
      <c r="B18" s="68" t="s">
        <v>966</v>
      </c>
      <c r="C18" s="50">
        <v>210</v>
      </c>
      <c r="D18" s="64" t="s">
        <v>20</v>
      </c>
      <c r="E18" s="69">
        <v>79479.600000000006</v>
      </c>
      <c r="F18" s="71">
        <v>44921</v>
      </c>
      <c r="G18" s="70" t="s">
        <v>988</v>
      </c>
      <c r="H18" s="69">
        <v>79479.600000000006</v>
      </c>
      <c r="I18" s="69">
        <f t="shared" si="1"/>
        <v>378.47428571428577</v>
      </c>
      <c r="J18" s="71">
        <v>45291</v>
      </c>
    </row>
    <row r="19" spans="1:11" ht="94.5">
      <c r="A19" s="55" t="s">
        <v>967</v>
      </c>
      <c r="B19" s="55" t="s">
        <v>968</v>
      </c>
      <c r="C19" s="47">
        <v>2</v>
      </c>
      <c r="D19" s="64" t="s">
        <v>991</v>
      </c>
      <c r="E19" s="62">
        <v>496166</v>
      </c>
      <c r="F19" s="63">
        <v>44921</v>
      </c>
      <c r="G19" s="58" t="s">
        <v>167</v>
      </c>
      <c r="H19" s="62">
        <v>496166</v>
      </c>
      <c r="I19" s="48">
        <f t="shared" si="1"/>
        <v>248083</v>
      </c>
      <c r="J19" s="63">
        <v>45107</v>
      </c>
      <c r="K19" s="23"/>
    </row>
    <row r="20" spans="1:11" ht="94.5">
      <c r="A20" s="55" t="s">
        <v>969</v>
      </c>
      <c r="B20" s="55" t="s">
        <v>970</v>
      </c>
      <c r="C20" s="47">
        <v>2</v>
      </c>
      <c r="D20" s="64" t="s">
        <v>991</v>
      </c>
      <c r="E20" s="62">
        <v>245278</v>
      </c>
      <c r="F20" s="63">
        <v>44921</v>
      </c>
      <c r="G20" s="58" t="s">
        <v>167</v>
      </c>
      <c r="H20" s="62">
        <v>245278</v>
      </c>
      <c r="I20" s="48">
        <f t="shared" si="1"/>
        <v>122639</v>
      </c>
      <c r="J20" s="63">
        <v>45107</v>
      </c>
      <c r="K20" s="23"/>
    </row>
    <row r="21" spans="1:11" ht="99" customHeight="1">
      <c r="A21" s="55" t="s">
        <v>971</v>
      </c>
      <c r="B21" s="55" t="s">
        <v>972</v>
      </c>
      <c r="C21" s="47">
        <v>6000</v>
      </c>
      <c r="D21" s="64" t="s">
        <v>20</v>
      </c>
      <c r="E21" s="62">
        <v>1500000</v>
      </c>
      <c r="F21" s="63">
        <v>44922</v>
      </c>
      <c r="G21" s="58" t="s">
        <v>197</v>
      </c>
      <c r="H21" s="62">
        <v>1500000</v>
      </c>
      <c r="I21" s="48">
        <f t="shared" si="1"/>
        <v>250</v>
      </c>
      <c r="J21" s="63">
        <v>45290</v>
      </c>
      <c r="K21" s="23"/>
    </row>
    <row r="22" spans="1:11" ht="114" customHeight="1">
      <c r="A22" s="55" t="s">
        <v>973</v>
      </c>
      <c r="B22" s="55" t="s">
        <v>127</v>
      </c>
      <c r="C22" s="49">
        <v>19000</v>
      </c>
      <c r="D22" s="64" t="s">
        <v>20</v>
      </c>
      <c r="E22" s="62">
        <v>463730</v>
      </c>
      <c r="F22" s="63">
        <v>44925</v>
      </c>
      <c r="G22" s="58" t="s">
        <v>929</v>
      </c>
      <c r="H22" s="62">
        <v>463730</v>
      </c>
      <c r="I22" s="48">
        <f t="shared" si="1"/>
        <v>24.406842105263159</v>
      </c>
      <c r="J22" s="63">
        <v>45290</v>
      </c>
      <c r="K22" s="23"/>
    </row>
    <row r="23" spans="1:11" ht="106.5" customHeight="1">
      <c r="A23" s="50" t="s">
        <v>974</v>
      </c>
      <c r="B23" s="68" t="s">
        <v>975</v>
      </c>
      <c r="C23" s="47">
        <v>20</v>
      </c>
      <c r="D23" s="64" t="s">
        <v>20</v>
      </c>
      <c r="E23" s="69">
        <v>18120</v>
      </c>
      <c r="F23" s="71">
        <v>44925</v>
      </c>
      <c r="G23" s="70" t="s">
        <v>989</v>
      </c>
      <c r="H23" s="69">
        <v>13680.6</v>
      </c>
      <c r="I23" s="48">
        <f t="shared" si="1"/>
        <v>684.03</v>
      </c>
      <c r="J23" s="71">
        <v>45290</v>
      </c>
    </row>
    <row r="24" spans="1:11" ht="106.5" customHeight="1">
      <c r="A24" s="50" t="s">
        <v>976</v>
      </c>
      <c r="B24" s="68" t="s">
        <v>977</v>
      </c>
      <c r="C24" s="50">
        <v>50</v>
      </c>
      <c r="D24" s="64" t="s">
        <v>20</v>
      </c>
      <c r="E24" s="69">
        <v>113936.5</v>
      </c>
      <c r="F24" s="71">
        <v>44925</v>
      </c>
      <c r="G24" s="70" t="s">
        <v>984</v>
      </c>
      <c r="H24" s="69">
        <v>95706.74</v>
      </c>
      <c r="I24" s="69">
        <f>H24/C24</f>
        <v>1914.1348</v>
      </c>
      <c r="J24" s="71">
        <v>45290</v>
      </c>
    </row>
    <row r="25" spans="1:11" ht="106.5" customHeight="1">
      <c r="A25" s="50" t="s">
        <v>978</v>
      </c>
      <c r="B25" s="68" t="s">
        <v>314</v>
      </c>
      <c r="C25" s="50">
        <v>650</v>
      </c>
      <c r="D25" s="64" t="s">
        <v>20</v>
      </c>
      <c r="E25" s="69">
        <v>390000</v>
      </c>
      <c r="F25" s="71">
        <v>44925</v>
      </c>
      <c r="G25" s="70" t="s">
        <v>990</v>
      </c>
      <c r="H25" s="69">
        <v>83850</v>
      </c>
      <c r="I25" s="69">
        <f>H25/C25</f>
        <v>129</v>
      </c>
      <c r="J25" s="71">
        <v>45290</v>
      </c>
    </row>
  </sheetData>
  <mergeCells count="2">
    <mergeCell ref="A2:J2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topLeftCell="A27" workbookViewId="0">
      <selection activeCell="C28" sqref="C28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6384" width="9.140625" style="1"/>
  </cols>
  <sheetData>
    <row r="2" spans="1:11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80" t="s">
        <v>136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1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1" ht="94.5">
      <c r="A6" s="16" t="s">
        <v>181</v>
      </c>
      <c r="B6" s="16"/>
      <c r="C6" s="16" t="s">
        <v>188</v>
      </c>
      <c r="D6" s="17">
        <v>7400</v>
      </c>
      <c r="E6" s="7" t="s">
        <v>20</v>
      </c>
      <c r="F6" s="12">
        <v>136010</v>
      </c>
      <c r="G6" s="13">
        <v>44593</v>
      </c>
      <c r="H6" s="14" t="s">
        <v>193</v>
      </c>
      <c r="I6" s="15">
        <v>136010</v>
      </c>
      <c r="J6" s="15">
        <f t="shared" ref="J6:J12" si="0">I6/D6</f>
        <v>18.379729729729728</v>
      </c>
      <c r="K6" s="18">
        <v>44926</v>
      </c>
    </row>
    <row r="7" spans="1:11" ht="94.5">
      <c r="A7" s="16" t="s">
        <v>182</v>
      </c>
      <c r="B7" s="16"/>
      <c r="C7" s="16" t="s">
        <v>129</v>
      </c>
      <c r="D7" s="17">
        <v>820</v>
      </c>
      <c r="E7" s="7" t="s">
        <v>20</v>
      </c>
      <c r="F7" s="12">
        <v>1280696.05</v>
      </c>
      <c r="G7" s="13">
        <v>44593</v>
      </c>
      <c r="H7" s="14" t="s">
        <v>167</v>
      </c>
      <c r="I7" s="15">
        <v>1280696.05</v>
      </c>
      <c r="J7" s="15">
        <f t="shared" si="0"/>
        <v>1561.8244512195122</v>
      </c>
      <c r="K7" s="18">
        <v>44926</v>
      </c>
    </row>
    <row r="8" spans="1:11" ht="94.5">
      <c r="A8" s="16" t="s">
        <v>183</v>
      </c>
      <c r="B8" s="16"/>
      <c r="C8" s="16" t="s">
        <v>189</v>
      </c>
      <c r="D8" s="17">
        <v>9</v>
      </c>
      <c r="E8" s="7" t="s">
        <v>20</v>
      </c>
      <c r="F8" s="12">
        <v>204210</v>
      </c>
      <c r="G8" s="13">
        <v>44599</v>
      </c>
      <c r="H8" s="14" t="s">
        <v>194</v>
      </c>
      <c r="I8" s="15">
        <v>47100.15</v>
      </c>
      <c r="J8" s="15">
        <f t="shared" si="0"/>
        <v>5233.3500000000004</v>
      </c>
      <c r="K8" s="18">
        <v>44926</v>
      </c>
    </row>
    <row r="9" spans="1:11" ht="94.5">
      <c r="A9" s="16" t="s">
        <v>184</v>
      </c>
      <c r="B9" s="16"/>
      <c r="C9" s="16" t="s">
        <v>190</v>
      </c>
      <c r="D9" s="17" t="s">
        <v>71</v>
      </c>
      <c r="E9" s="7" t="s">
        <v>20</v>
      </c>
      <c r="F9" s="12">
        <v>800000</v>
      </c>
      <c r="G9" s="13">
        <v>44599</v>
      </c>
      <c r="H9" s="14" t="s">
        <v>195</v>
      </c>
      <c r="I9" s="15">
        <v>800000</v>
      </c>
      <c r="J9" s="15" t="e">
        <f t="shared" si="0"/>
        <v>#VALUE!</v>
      </c>
      <c r="K9" s="18">
        <v>44926</v>
      </c>
    </row>
    <row r="10" spans="1:11" ht="94.5">
      <c r="A10" s="16" t="s">
        <v>185</v>
      </c>
      <c r="B10" s="16"/>
      <c r="C10" s="16" t="s">
        <v>191</v>
      </c>
      <c r="D10" s="17">
        <v>3</v>
      </c>
      <c r="E10" s="7" t="s">
        <v>20</v>
      </c>
      <c r="F10" s="12">
        <v>2076075</v>
      </c>
      <c r="G10" s="13">
        <v>44599</v>
      </c>
      <c r="H10" s="14" t="s">
        <v>167</v>
      </c>
      <c r="I10" s="15">
        <v>2076075</v>
      </c>
      <c r="J10" s="15">
        <f t="shared" si="0"/>
        <v>692025</v>
      </c>
      <c r="K10" s="18">
        <v>44926</v>
      </c>
    </row>
    <row r="11" spans="1:11" ht="91.5" customHeight="1">
      <c r="A11" s="16" t="s">
        <v>186</v>
      </c>
      <c r="B11" s="16" t="s">
        <v>0</v>
      </c>
      <c r="C11" s="16" t="s">
        <v>192</v>
      </c>
      <c r="D11" s="17">
        <v>2</v>
      </c>
      <c r="E11" s="16" t="s">
        <v>13</v>
      </c>
      <c r="F11" s="12">
        <v>1408000</v>
      </c>
      <c r="G11" s="13">
        <v>44601</v>
      </c>
      <c r="H11" s="14" t="s">
        <v>196</v>
      </c>
      <c r="I11" s="15">
        <v>436480</v>
      </c>
      <c r="J11" s="15">
        <f t="shared" si="0"/>
        <v>218240</v>
      </c>
      <c r="K11" s="18">
        <v>44926</v>
      </c>
    </row>
    <row r="12" spans="1:11" ht="126">
      <c r="A12" s="16" t="s">
        <v>187</v>
      </c>
      <c r="B12" s="16"/>
      <c r="C12" s="16" t="s">
        <v>33</v>
      </c>
      <c r="D12" s="17">
        <v>7000</v>
      </c>
      <c r="E12" s="16" t="s">
        <v>13</v>
      </c>
      <c r="F12" s="12">
        <v>1080100</v>
      </c>
      <c r="G12" s="13">
        <v>44603</v>
      </c>
      <c r="H12" s="14" t="s">
        <v>197</v>
      </c>
      <c r="I12" s="15">
        <v>194418</v>
      </c>
      <c r="J12" s="15">
        <f t="shared" si="0"/>
        <v>27.774000000000001</v>
      </c>
      <c r="K12" s="18">
        <v>44926</v>
      </c>
    </row>
    <row r="13" spans="1:11" ht="145.5" customHeight="1">
      <c r="A13" s="16" t="s">
        <v>137</v>
      </c>
      <c r="B13" s="16" t="s">
        <v>14</v>
      </c>
      <c r="C13" s="16" t="s">
        <v>118</v>
      </c>
      <c r="D13" s="17">
        <v>55</v>
      </c>
      <c r="E13" s="7" t="s">
        <v>20</v>
      </c>
      <c r="F13" s="12">
        <v>110500</v>
      </c>
      <c r="G13" s="13">
        <v>44606</v>
      </c>
      <c r="H13" s="14" t="s">
        <v>166</v>
      </c>
      <c r="I13" s="15">
        <v>110500</v>
      </c>
      <c r="J13" s="15"/>
      <c r="K13" s="18">
        <v>44926</v>
      </c>
    </row>
    <row r="14" spans="1:11" ht="171" customHeight="1">
      <c r="A14" s="16" t="s">
        <v>138</v>
      </c>
      <c r="B14" s="16"/>
      <c r="C14" s="16" t="s">
        <v>116</v>
      </c>
      <c r="D14" s="17">
        <v>33204</v>
      </c>
      <c r="E14" s="7" t="s">
        <v>20</v>
      </c>
      <c r="F14" s="12">
        <v>11574875.279999999</v>
      </c>
      <c r="G14" s="13">
        <v>44607</v>
      </c>
      <c r="H14" s="14" t="s">
        <v>167</v>
      </c>
      <c r="I14" s="15">
        <v>8850000</v>
      </c>
      <c r="J14" s="15">
        <f>I14/D14</f>
        <v>266.53415251174556</v>
      </c>
      <c r="K14" s="18">
        <v>44926</v>
      </c>
    </row>
    <row r="15" spans="1:11" ht="90.75" customHeight="1">
      <c r="A15" s="16" t="s">
        <v>139</v>
      </c>
      <c r="B15" s="4" t="s">
        <v>15</v>
      </c>
      <c r="C15" s="16" t="s">
        <v>157</v>
      </c>
      <c r="D15" s="24">
        <v>30</v>
      </c>
      <c r="E15" s="7" t="s">
        <v>20</v>
      </c>
      <c r="F15" s="25">
        <v>780000</v>
      </c>
      <c r="G15" s="26">
        <v>44607</v>
      </c>
      <c r="H15" s="14" t="s">
        <v>168</v>
      </c>
      <c r="I15" s="27">
        <v>776100</v>
      </c>
      <c r="J15" s="28"/>
      <c r="K15" s="18">
        <v>44926</v>
      </c>
    </row>
    <row r="16" spans="1:11" ht="81" customHeight="1">
      <c r="A16" s="16" t="s">
        <v>140</v>
      </c>
      <c r="B16" s="4" t="s">
        <v>16</v>
      </c>
      <c r="C16" s="16" t="s">
        <v>21</v>
      </c>
      <c r="D16" s="24">
        <v>600</v>
      </c>
      <c r="E16" s="7" t="s">
        <v>20</v>
      </c>
      <c r="F16" s="25">
        <v>240960</v>
      </c>
      <c r="G16" s="26">
        <v>44610</v>
      </c>
      <c r="H16" s="14" t="s">
        <v>66</v>
      </c>
      <c r="I16" s="27">
        <v>155744.72</v>
      </c>
      <c r="J16" s="28"/>
      <c r="K16" s="18">
        <v>44926</v>
      </c>
    </row>
    <row r="17" spans="1:11" ht="83.25" customHeight="1">
      <c r="A17" s="16" t="s">
        <v>141</v>
      </c>
      <c r="B17" s="4" t="s">
        <v>17</v>
      </c>
      <c r="C17" s="16" t="s">
        <v>158</v>
      </c>
      <c r="D17" s="24">
        <v>300</v>
      </c>
      <c r="E17" s="7" t="s">
        <v>20</v>
      </c>
      <c r="F17" s="25">
        <v>421650</v>
      </c>
      <c r="G17" s="26">
        <v>44610</v>
      </c>
      <c r="H17" s="14" t="s">
        <v>169</v>
      </c>
      <c r="I17" s="27">
        <v>421650</v>
      </c>
      <c r="J17" s="28"/>
      <c r="K17" s="18">
        <v>44926</v>
      </c>
    </row>
    <row r="18" spans="1:11" ht="104.25" customHeight="1">
      <c r="A18" s="16" t="s">
        <v>142</v>
      </c>
      <c r="B18" s="4" t="s">
        <v>18</v>
      </c>
      <c r="C18" s="16" t="s">
        <v>159</v>
      </c>
      <c r="D18" s="24">
        <v>297</v>
      </c>
      <c r="E18" s="7" t="s">
        <v>20</v>
      </c>
      <c r="F18" s="25">
        <v>997920</v>
      </c>
      <c r="G18" s="26">
        <v>44610</v>
      </c>
      <c r="H18" s="14" t="s">
        <v>170</v>
      </c>
      <c r="I18" s="27">
        <v>943034.4</v>
      </c>
      <c r="J18" s="28"/>
      <c r="K18" s="18">
        <v>44926</v>
      </c>
    </row>
    <row r="19" spans="1:11" ht="153" customHeight="1">
      <c r="A19" s="16" t="s">
        <v>143</v>
      </c>
      <c r="B19" s="4"/>
      <c r="C19" s="16" t="s">
        <v>160</v>
      </c>
      <c r="D19" s="24">
        <v>8000</v>
      </c>
      <c r="E19" s="7" t="s">
        <v>20</v>
      </c>
      <c r="F19" s="25">
        <v>131600</v>
      </c>
      <c r="G19" s="28">
        <v>44613</v>
      </c>
      <c r="H19" s="14" t="s">
        <v>66</v>
      </c>
      <c r="I19" s="28">
        <v>110344.47</v>
      </c>
      <c r="J19" s="28"/>
      <c r="K19" s="18">
        <v>44926</v>
      </c>
    </row>
    <row r="20" spans="1:11" ht="94.5">
      <c r="A20" s="16" t="s">
        <v>144</v>
      </c>
      <c r="B20" s="16"/>
      <c r="C20" s="16" t="s">
        <v>161</v>
      </c>
      <c r="D20" s="24">
        <v>6000</v>
      </c>
      <c r="E20" s="7" t="s">
        <v>20</v>
      </c>
      <c r="F20" s="12">
        <v>1020000</v>
      </c>
      <c r="G20" s="13">
        <v>44613</v>
      </c>
      <c r="H20" s="14" t="s">
        <v>171</v>
      </c>
      <c r="I20" s="15">
        <v>408000</v>
      </c>
      <c r="J20" s="15">
        <f t="shared" ref="J20:J32" si="1">I20/D20</f>
        <v>68</v>
      </c>
      <c r="K20" s="18">
        <v>44926</v>
      </c>
    </row>
    <row r="21" spans="1:11" ht="94.5">
      <c r="A21" s="16" t="s">
        <v>145</v>
      </c>
      <c r="B21" s="16" t="s">
        <v>1</v>
      </c>
      <c r="C21" s="16" t="s">
        <v>162</v>
      </c>
      <c r="D21" s="24">
        <v>6500</v>
      </c>
      <c r="E21" s="7" t="s">
        <v>20</v>
      </c>
      <c r="F21" s="15">
        <v>328250</v>
      </c>
      <c r="G21" s="13">
        <v>44613</v>
      </c>
      <c r="H21" s="14" t="s">
        <v>172</v>
      </c>
      <c r="I21" s="15">
        <v>295620</v>
      </c>
      <c r="J21" s="15">
        <f t="shared" si="1"/>
        <v>45.48</v>
      </c>
      <c r="K21" s="18">
        <v>44926</v>
      </c>
    </row>
    <row r="22" spans="1:11" ht="94.5">
      <c r="A22" s="16" t="s">
        <v>146</v>
      </c>
      <c r="C22" s="16" t="s">
        <v>50</v>
      </c>
      <c r="D22" s="24">
        <v>22000</v>
      </c>
      <c r="E22" s="7" t="s">
        <v>20</v>
      </c>
      <c r="F22" s="15">
        <v>978120</v>
      </c>
      <c r="G22" s="13">
        <v>44613</v>
      </c>
      <c r="H22" s="14" t="s">
        <v>173</v>
      </c>
      <c r="I22" s="15">
        <v>534600</v>
      </c>
      <c r="J22" s="15">
        <f t="shared" si="1"/>
        <v>24.3</v>
      </c>
      <c r="K22" s="18">
        <v>44926</v>
      </c>
    </row>
    <row r="23" spans="1:11" ht="94.5">
      <c r="A23" s="16" t="s">
        <v>147</v>
      </c>
      <c r="C23" s="16" t="s">
        <v>64</v>
      </c>
      <c r="D23" s="24">
        <v>30</v>
      </c>
      <c r="E23" s="7" t="s">
        <v>20</v>
      </c>
      <c r="F23" s="15">
        <v>1154911.8</v>
      </c>
      <c r="G23" s="13">
        <v>44613</v>
      </c>
      <c r="H23" s="14" t="s">
        <v>65</v>
      </c>
      <c r="I23" s="15">
        <v>1149104</v>
      </c>
      <c r="J23" s="15">
        <f t="shared" si="1"/>
        <v>38303.466666666667</v>
      </c>
      <c r="K23" s="18">
        <v>44926</v>
      </c>
    </row>
    <row r="24" spans="1:11" ht="94.5">
      <c r="A24" s="16" t="s">
        <v>148</v>
      </c>
      <c r="C24" s="16" t="s">
        <v>163</v>
      </c>
      <c r="D24" s="24">
        <v>1000</v>
      </c>
      <c r="E24" s="7" t="s">
        <v>20</v>
      </c>
      <c r="F24" s="15">
        <v>916800</v>
      </c>
      <c r="G24" s="13">
        <v>44613</v>
      </c>
      <c r="H24" s="14" t="s">
        <v>174</v>
      </c>
      <c r="I24" s="15">
        <v>907632</v>
      </c>
      <c r="J24" s="15">
        <f t="shared" si="1"/>
        <v>907.63199999999995</v>
      </c>
      <c r="K24" s="18">
        <v>44926</v>
      </c>
    </row>
    <row r="25" spans="1:11" ht="94.5">
      <c r="A25" s="30" t="s">
        <v>149</v>
      </c>
      <c r="C25" s="30" t="s">
        <v>164</v>
      </c>
      <c r="D25" s="24">
        <v>5000</v>
      </c>
      <c r="E25" s="31" t="s">
        <v>20</v>
      </c>
      <c r="F25" s="32">
        <v>1300000</v>
      </c>
      <c r="G25" s="33">
        <v>44613</v>
      </c>
      <c r="H25" s="34" t="s">
        <v>175</v>
      </c>
      <c r="I25" s="32">
        <v>1280499.52</v>
      </c>
      <c r="J25" s="32">
        <f t="shared" si="1"/>
        <v>256.09990399999998</v>
      </c>
      <c r="K25" s="35">
        <v>44926</v>
      </c>
    </row>
    <row r="26" spans="1:11" ht="94.5">
      <c r="A26" s="36" t="s">
        <v>150</v>
      </c>
      <c r="B26" s="36"/>
      <c r="C26" s="30" t="s">
        <v>39</v>
      </c>
      <c r="D26" s="24">
        <v>150</v>
      </c>
      <c r="E26" s="7" t="s">
        <v>20</v>
      </c>
      <c r="F26" s="32">
        <v>10363390</v>
      </c>
      <c r="G26" s="33">
        <v>44617</v>
      </c>
      <c r="H26" s="34" t="s">
        <v>176</v>
      </c>
      <c r="I26" s="32">
        <v>10363390</v>
      </c>
      <c r="J26" s="32">
        <f t="shared" si="1"/>
        <v>69089.266666666663</v>
      </c>
      <c r="K26" s="18">
        <v>44926</v>
      </c>
    </row>
    <row r="27" spans="1:11" ht="94.5">
      <c r="A27" s="36" t="s">
        <v>151</v>
      </c>
      <c r="B27" s="36"/>
      <c r="C27" s="30" t="s">
        <v>76</v>
      </c>
      <c r="D27" s="24">
        <v>40</v>
      </c>
      <c r="E27" s="7" t="s">
        <v>20</v>
      </c>
      <c r="F27" s="32">
        <v>2990880</v>
      </c>
      <c r="G27" s="33">
        <v>44617</v>
      </c>
      <c r="H27" s="34" t="s">
        <v>177</v>
      </c>
      <c r="I27" s="32">
        <v>2990880</v>
      </c>
      <c r="J27" s="32">
        <f t="shared" si="1"/>
        <v>74772</v>
      </c>
      <c r="K27" s="35">
        <v>44926</v>
      </c>
    </row>
    <row r="28" spans="1:11" ht="94.5">
      <c r="A28" s="36" t="s">
        <v>152</v>
      </c>
      <c r="B28" s="36"/>
      <c r="C28" s="30" t="s">
        <v>76</v>
      </c>
      <c r="D28" s="24">
        <v>120</v>
      </c>
      <c r="E28" s="7" t="s">
        <v>20</v>
      </c>
      <c r="F28" s="32">
        <v>8100000</v>
      </c>
      <c r="G28" s="33">
        <v>44617</v>
      </c>
      <c r="H28" s="34" t="s">
        <v>177</v>
      </c>
      <c r="I28" s="32">
        <v>8100000</v>
      </c>
      <c r="J28" s="32">
        <f t="shared" si="1"/>
        <v>67500</v>
      </c>
      <c r="K28" s="18">
        <v>44926</v>
      </c>
    </row>
    <row r="29" spans="1:11" ht="94.5">
      <c r="A29" s="36" t="s">
        <v>153</v>
      </c>
      <c r="B29" s="36"/>
      <c r="C29" s="30" t="s">
        <v>24</v>
      </c>
      <c r="D29" s="24">
        <v>8</v>
      </c>
      <c r="E29" s="7" t="s">
        <v>20</v>
      </c>
      <c r="F29" s="32">
        <v>900000</v>
      </c>
      <c r="G29" s="33">
        <v>44617</v>
      </c>
      <c r="H29" s="34" t="s">
        <v>167</v>
      </c>
      <c r="I29" s="32">
        <v>900000</v>
      </c>
      <c r="J29" s="32">
        <f t="shared" si="1"/>
        <v>112500</v>
      </c>
      <c r="K29" s="35">
        <v>44926</v>
      </c>
    </row>
    <row r="30" spans="1:11" ht="94.5">
      <c r="A30" s="36" t="s">
        <v>154</v>
      </c>
      <c r="B30" s="36"/>
      <c r="C30" s="30" t="s">
        <v>165</v>
      </c>
      <c r="D30" s="24">
        <v>551</v>
      </c>
      <c r="E30" s="7" t="s">
        <v>20</v>
      </c>
      <c r="F30" s="32">
        <v>69873</v>
      </c>
      <c r="G30" s="33">
        <v>44617</v>
      </c>
      <c r="H30" s="34" t="s">
        <v>178</v>
      </c>
      <c r="I30" s="32">
        <v>42254.62</v>
      </c>
      <c r="J30" s="32">
        <f t="shared" si="1"/>
        <v>76.68715063520871</v>
      </c>
      <c r="K30" s="18">
        <v>44926</v>
      </c>
    </row>
    <row r="31" spans="1:11" ht="94.5">
      <c r="A31" s="36" t="s">
        <v>155</v>
      </c>
      <c r="B31" s="36"/>
      <c r="C31" s="30" t="s">
        <v>51</v>
      </c>
      <c r="D31" s="24">
        <v>60</v>
      </c>
      <c r="E31" s="7" t="s">
        <v>20</v>
      </c>
      <c r="F31" s="32">
        <v>4374000</v>
      </c>
      <c r="G31" s="33">
        <v>44620</v>
      </c>
      <c r="H31" s="34" t="s">
        <v>179</v>
      </c>
      <c r="I31" s="32">
        <v>4374000</v>
      </c>
      <c r="J31" s="32">
        <f t="shared" si="1"/>
        <v>72900</v>
      </c>
      <c r="K31" s="35">
        <v>44926</v>
      </c>
    </row>
    <row r="32" spans="1:11" ht="94.5">
      <c r="A32" s="36" t="s">
        <v>156</v>
      </c>
      <c r="B32" s="36"/>
      <c r="C32" s="16" t="s">
        <v>58</v>
      </c>
      <c r="D32" s="24">
        <v>11</v>
      </c>
      <c r="E32" s="7" t="s">
        <v>20</v>
      </c>
      <c r="F32" s="15">
        <v>1500000</v>
      </c>
      <c r="G32" s="13">
        <v>44620</v>
      </c>
      <c r="H32" s="14" t="s">
        <v>180</v>
      </c>
      <c r="I32" s="15">
        <v>1500000</v>
      </c>
      <c r="J32" s="32">
        <f t="shared" si="1"/>
        <v>136363.63636363635</v>
      </c>
      <c r="K32" s="18">
        <v>44926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5"/>
  <sheetViews>
    <sheetView workbookViewId="0">
      <selection activeCell="G21" sqref="G21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6384" width="9.140625" style="1"/>
  </cols>
  <sheetData>
    <row r="2" spans="1:11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1">
      <c r="A3" s="80" t="s">
        <v>198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1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1" ht="94.5">
      <c r="A6" s="16" t="s">
        <v>199</v>
      </c>
      <c r="B6" s="16"/>
      <c r="C6" s="16" t="s">
        <v>219</v>
      </c>
      <c r="D6" s="17">
        <v>2000</v>
      </c>
      <c r="E6" s="7" t="s">
        <v>20</v>
      </c>
      <c r="F6" s="12">
        <v>125340</v>
      </c>
      <c r="G6" s="13">
        <v>44621</v>
      </c>
      <c r="H6" s="14" t="s">
        <v>29</v>
      </c>
      <c r="I6" s="15">
        <v>125340</v>
      </c>
      <c r="J6" s="37">
        <f t="shared" ref="J6:J13" si="0">I6/D6</f>
        <v>62.67</v>
      </c>
      <c r="K6" s="18">
        <v>44926</v>
      </c>
    </row>
    <row r="7" spans="1:11" ht="94.5">
      <c r="A7" s="16" t="s">
        <v>200</v>
      </c>
      <c r="B7" s="16"/>
      <c r="C7" s="16" t="s">
        <v>51</v>
      </c>
      <c r="D7" s="17">
        <v>60</v>
      </c>
      <c r="E7" s="7" t="s">
        <v>20</v>
      </c>
      <c r="F7" s="12">
        <v>4374000</v>
      </c>
      <c r="G7" s="13">
        <v>44629</v>
      </c>
      <c r="H7" s="14" t="s">
        <v>55</v>
      </c>
      <c r="I7" s="15">
        <v>4374000</v>
      </c>
      <c r="J7" s="37">
        <f t="shared" si="0"/>
        <v>72900</v>
      </c>
      <c r="K7" s="18">
        <v>44926</v>
      </c>
    </row>
    <row r="8" spans="1:11" ht="94.5">
      <c r="A8" s="16" t="s">
        <v>201</v>
      </c>
      <c r="B8" s="16"/>
      <c r="C8" s="16" t="s">
        <v>39</v>
      </c>
      <c r="D8" s="17">
        <v>150</v>
      </c>
      <c r="E8" s="7" t="s">
        <v>20</v>
      </c>
      <c r="F8" s="12">
        <v>10363390</v>
      </c>
      <c r="G8" s="13">
        <v>44629</v>
      </c>
      <c r="H8" s="14" t="s">
        <v>44</v>
      </c>
      <c r="I8" s="15">
        <v>10363390</v>
      </c>
      <c r="J8" s="37">
        <f t="shared" si="0"/>
        <v>69089.266666666663</v>
      </c>
      <c r="K8" s="18">
        <v>44926</v>
      </c>
    </row>
    <row r="9" spans="1:11" ht="94.5">
      <c r="A9" s="16" t="s">
        <v>202</v>
      </c>
      <c r="B9" s="16"/>
      <c r="C9" s="16" t="s">
        <v>76</v>
      </c>
      <c r="D9" s="17">
        <v>120</v>
      </c>
      <c r="E9" s="7" t="s">
        <v>20</v>
      </c>
      <c r="F9" s="12">
        <v>8100000</v>
      </c>
      <c r="G9" s="13">
        <v>44629</v>
      </c>
      <c r="H9" s="14" t="s">
        <v>77</v>
      </c>
      <c r="I9" s="15">
        <v>8100000</v>
      </c>
      <c r="J9" s="37">
        <f t="shared" si="0"/>
        <v>67500</v>
      </c>
      <c r="K9" s="18">
        <v>44926</v>
      </c>
    </row>
    <row r="10" spans="1:11" ht="94.5">
      <c r="A10" s="16" t="s">
        <v>203</v>
      </c>
      <c r="B10" s="16"/>
      <c r="C10" s="16" t="s">
        <v>127</v>
      </c>
      <c r="D10" s="17" t="s">
        <v>67</v>
      </c>
      <c r="E10" s="7" t="s">
        <v>20</v>
      </c>
      <c r="F10" s="12">
        <v>900000</v>
      </c>
      <c r="G10" s="13">
        <v>44634</v>
      </c>
      <c r="H10" s="14" t="s">
        <v>54</v>
      </c>
      <c r="I10" s="15">
        <v>900000</v>
      </c>
      <c r="J10" s="37" t="e">
        <f t="shared" si="0"/>
        <v>#VALUE!</v>
      </c>
      <c r="K10" s="18">
        <v>44926</v>
      </c>
    </row>
    <row r="11" spans="1:11" ht="67.5" customHeight="1">
      <c r="A11" s="16" t="s">
        <v>204</v>
      </c>
      <c r="B11" s="16" t="s">
        <v>0</v>
      </c>
      <c r="C11" s="16" t="s">
        <v>31</v>
      </c>
      <c r="D11" s="17"/>
      <c r="E11" s="16" t="s">
        <v>13</v>
      </c>
      <c r="F11" s="12">
        <v>11600</v>
      </c>
      <c r="G11" s="13">
        <v>44635</v>
      </c>
      <c r="H11" s="14" t="s">
        <v>78</v>
      </c>
      <c r="I11" s="15">
        <v>11542</v>
      </c>
      <c r="J11" s="37" t="e">
        <f t="shared" si="0"/>
        <v>#DIV/0!</v>
      </c>
      <c r="K11" s="18">
        <v>44926</v>
      </c>
    </row>
    <row r="12" spans="1:11" ht="94.5">
      <c r="A12" s="16" t="s">
        <v>205</v>
      </c>
      <c r="B12" s="16"/>
      <c r="C12" s="16" t="s">
        <v>32</v>
      </c>
      <c r="D12" s="17">
        <v>1453</v>
      </c>
      <c r="E12" s="7" t="s">
        <v>20</v>
      </c>
      <c r="F12" s="12">
        <v>979071.51</v>
      </c>
      <c r="G12" s="13">
        <v>44635</v>
      </c>
      <c r="H12" s="14" t="s">
        <v>26</v>
      </c>
      <c r="I12" s="15">
        <v>979071.51</v>
      </c>
      <c r="J12" s="37">
        <f t="shared" si="0"/>
        <v>673.82760495526497</v>
      </c>
      <c r="K12" s="18">
        <v>44926</v>
      </c>
    </row>
    <row r="13" spans="1:11" ht="92.25" customHeight="1">
      <c r="A13" s="16" t="s">
        <v>206</v>
      </c>
      <c r="B13" s="16" t="s">
        <v>14</v>
      </c>
      <c r="C13" s="16" t="s">
        <v>34</v>
      </c>
      <c r="D13" s="17">
        <v>5000</v>
      </c>
      <c r="E13" s="7" t="s">
        <v>20</v>
      </c>
      <c r="F13" s="12">
        <v>147200</v>
      </c>
      <c r="G13" s="13">
        <v>44648</v>
      </c>
      <c r="H13" s="14" t="s">
        <v>227</v>
      </c>
      <c r="I13" s="15">
        <v>111744</v>
      </c>
      <c r="J13" s="37">
        <f t="shared" si="0"/>
        <v>22.348800000000001</v>
      </c>
      <c r="K13" s="18">
        <v>44926</v>
      </c>
    </row>
    <row r="14" spans="1:11" ht="94.5">
      <c r="A14" s="16" t="s">
        <v>207</v>
      </c>
      <c r="B14" s="16"/>
      <c r="C14" s="16" t="s">
        <v>220</v>
      </c>
      <c r="D14" s="17">
        <v>80000</v>
      </c>
      <c r="E14" s="7" t="s">
        <v>20</v>
      </c>
      <c r="F14" s="12">
        <v>59200</v>
      </c>
      <c r="G14" s="13">
        <v>44648</v>
      </c>
      <c r="H14" s="14" t="s">
        <v>228</v>
      </c>
      <c r="I14" s="15">
        <v>59200</v>
      </c>
      <c r="J14" s="37">
        <f t="shared" ref="J14:J19" si="1">I14/D14</f>
        <v>0.74</v>
      </c>
      <c r="K14" s="18">
        <v>45107</v>
      </c>
    </row>
    <row r="15" spans="1:11" ht="94.5" customHeight="1">
      <c r="A15" s="16" t="s">
        <v>208</v>
      </c>
      <c r="B15" s="4" t="s">
        <v>15</v>
      </c>
      <c r="C15" s="16" t="s">
        <v>221</v>
      </c>
      <c r="D15" s="6">
        <v>50</v>
      </c>
      <c r="E15" s="7" t="s">
        <v>20</v>
      </c>
      <c r="F15" s="25">
        <v>39750</v>
      </c>
      <c r="G15" s="26">
        <v>44648</v>
      </c>
      <c r="H15" s="14" t="s">
        <v>54</v>
      </c>
      <c r="I15" s="27">
        <v>39750</v>
      </c>
      <c r="J15" s="38">
        <f t="shared" si="1"/>
        <v>795</v>
      </c>
      <c r="K15" s="18">
        <v>44926</v>
      </c>
    </row>
    <row r="16" spans="1:11" ht="91.5" customHeight="1">
      <c r="A16" s="16" t="s">
        <v>209</v>
      </c>
      <c r="B16" s="4" t="s">
        <v>16</v>
      </c>
      <c r="C16" s="16" t="s">
        <v>222</v>
      </c>
      <c r="D16" s="6">
        <v>1000</v>
      </c>
      <c r="E16" s="7" t="s">
        <v>20</v>
      </c>
      <c r="F16" s="25">
        <v>433000</v>
      </c>
      <c r="G16" s="26">
        <v>44648</v>
      </c>
      <c r="H16" s="14" t="s">
        <v>36</v>
      </c>
      <c r="I16" s="27">
        <v>409181.85</v>
      </c>
      <c r="J16" s="38">
        <f t="shared" si="1"/>
        <v>409.18185</v>
      </c>
      <c r="K16" s="18">
        <v>45128</v>
      </c>
    </row>
    <row r="17" spans="1:11" ht="96" customHeight="1">
      <c r="A17" s="16" t="s">
        <v>210</v>
      </c>
      <c r="B17" s="4" t="s">
        <v>17</v>
      </c>
      <c r="C17" s="16" t="s">
        <v>223</v>
      </c>
      <c r="D17" s="6">
        <v>5000</v>
      </c>
      <c r="E17" s="7" t="s">
        <v>20</v>
      </c>
      <c r="F17" s="25">
        <v>7600000</v>
      </c>
      <c r="G17" s="26">
        <v>44648</v>
      </c>
      <c r="H17" s="14" t="s">
        <v>28</v>
      </c>
      <c r="I17" s="27">
        <v>7600000</v>
      </c>
      <c r="J17" s="38">
        <f t="shared" si="1"/>
        <v>1520</v>
      </c>
      <c r="K17" s="18">
        <v>45128</v>
      </c>
    </row>
    <row r="18" spans="1:11" ht="96" customHeight="1">
      <c r="A18" s="16" t="s">
        <v>211</v>
      </c>
      <c r="B18" s="4" t="s">
        <v>18</v>
      </c>
      <c r="C18" s="16" t="s">
        <v>224</v>
      </c>
      <c r="D18" s="6">
        <v>40</v>
      </c>
      <c r="E18" s="7" t="s">
        <v>20</v>
      </c>
      <c r="F18" s="25">
        <v>986546</v>
      </c>
      <c r="G18" s="13">
        <v>44648</v>
      </c>
      <c r="H18" s="14" t="s">
        <v>46</v>
      </c>
      <c r="I18" s="27">
        <v>986546</v>
      </c>
      <c r="J18" s="38">
        <f t="shared" si="1"/>
        <v>24663.65</v>
      </c>
      <c r="K18" s="18">
        <v>44926</v>
      </c>
    </row>
    <row r="19" spans="1:11" ht="93" customHeight="1">
      <c r="A19" s="16" t="s">
        <v>212</v>
      </c>
      <c r="B19" s="4"/>
      <c r="C19" s="16" t="s">
        <v>52</v>
      </c>
      <c r="D19" s="2">
        <v>1400</v>
      </c>
      <c r="E19" s="7" t="s">
        <v>20</v>
      </c>
      <c r="F19" s="25">
        <v>118550</v>
      </c>
      <c r="G19" s="13">
        <v>44648</v>
      </c>
      <c r="H19" s="14" t="s">
        <v>27</v>
      </c>
      <c r="I19" s="28">
        <v>116771.75</v>
      </c>
      <c r="J19" s="38">
        <f t="shared" si="1"/>
        <v>83.408392857142857</v>
      </c>
      <c r="K19" s="18">
        <v>44926</v>
      </c>
    </row>
    <row r="20" spans="1:11" ht="110.25">
      <c r="A20" s="16" t="s">
        <v>213</v>
      </c>
      <c r="B20" s="16"/>
      <c r="C20" s="16" t="s">
        <v>33</v>
      </c>
      <c r="D20" s="17">
        <v>2100</v>
      </c>
      <c r="E20" s="7" t="s">
        <v>20</v>
      </c>
      <c r="F20" s="12">
        <v>421100</v>
      </c>
      <c r="G20" s="13">
        <v>44648</v>
      </c>
      <c r="H20" s="14" t="s">
        <v>37</v>
      </c>
      <c r="I20" s="15">
        <v>130541</v>
      </c>
      <c r="J20" s="37">
        <f t="shared" ref="J20:J25" si="2">I20/D20</f>
        <v>62.16238095238095</v>
      </c>
      <c r="K20" s="18">
        <v>45128</v>
      </c>
    </row>
    <row r="21" spans="1:11" ht="110.25">
      <c r="A21" s="16" t="s">
        <v>214</v>
      </c>
      <c r="B21" s="16" t="s">
        <v>1</v>
      </c>
      <c r="C21" s="16" t="s">
        <v>33</v>
      </c>
      <c r="D21" s="17">
        <v>4000</v>
      </c>
      <c r="E21" s="7" t="s">
        <v>20</v>
      </c>
      <c r="F21" s="15">
        <v>1232000</v>
      </c>
      <c r="G21" s="13">
        <v>44648</v>
      </c>
      <c r="H21" s="14" t="s">
        <v>37</v>
      </c>
      <c r="I21" s="15">
        <v>184800</v>
      </c>
      <c r="J21" s="37">
        <f t="shared" si="2"/>
        <v>46.2</v>
      </c>
      <c r="K21" s="18">
        <v>45128</v>
      </c>
    </row>
    <row r="22" spans="1:11" ht="94.5">
      <c r="A22" s="16" t="s">
        <v>215</v>
      </c>
      <c r="C22" s="16" t="s">
        <v>225</v>
      </c>
      <c r="D22" s="17">
        <v>3000</v>
      </c>
      <c r="E22" s="7" t="s">
        <v>20</v>
      </c>
      <c r="F22" s="15">
        <v>3042000</v>
      </c>
      <c r="G22" s="13">
        <v>44648</v>
      </c>
      <c r="H22" s="14" t="s">
        <v>63</v>
      </c>
      <c r="I22" s="15">
        <v>3041999.99</v>
      </c>
      <c r="J22" s="37">
        <f t="shared" si="2"/>
        <v>1013.9999966666668</v>
      </c>
      <c r="K22" s="18">
        <v>45128</v>
      </c>
    </row>
    <row r="23" spans="1:11" ht="94.5">
      <c r="A23" s="16" t="s">
        <v>216</v>
      </c>
      <c r="C23" s="16" t="s">
        <v>59</v>
      </c>
      <c r="D23" s="17">
        <v>82000</v>
      </c>
      <c r="E23" s="7" t="s">
        <v>20</v>
      </c>
      <c r="F23" s="15">
        <v>1714550</v>
      </c>
      <c r="G23" s="13">
        <v>44648</v>
      </c>
      <c r="H23" s="14" t="s">
        <v>229</v>
      </c>
      <c r="I23" s="15">
        <v>1268767</v>
      </c>
      <c r="J23" s="37">
        <f t="shared" si="2"/>
        <v>15.472768292682927</v>
      </c>
      <c r="K23" s="18">
        <v>44926</v>
      </c>
    </row>
    <row r="24" spans="1:11" ht="94.5">
      <c r="A24" s="16" t="s">
        <v>217</v>
      </c>
      <c r="C24" s="16" t="s">
        <v>64</v>
      </c>
      <c r="D24" s="17">
        <v>30</v>
      </c>
      <c r="E24" s="7" t="s">
        <v>20</v>
      </c>
      <c r="F24" s="15">
        <v>1154911.8</v>
      </c>
      <c r="G24" s="13">
        <v>44649</v>
      </c>
      <c r="H24" s="14" t="s">
        <v>45</v>
      </c>
      <c r="I24" s="15">
        <v>1149104</v>
      </c>
      <c r="J24" s="37">
        <f t="shared" si="2"/>
        <v>38303.466666666667</v>
      </c>
      <c r="K24" s="18">
        <v>45128</v>
      </c>
    </row>
    <row r="25" spans="1:11" ht="94.5">
      <c r="A25" s="16" t="s">
        <v>218</v>
      </c>
      <c r="C25" s="16" t="s">
        <v>226</v>
      </c>
      <c r="D25" s="17">
        <v>35000</v>
      </c>
      <c r="E25" s="7" t="s">
        <v>20</v>
      </c>
      <c r="F25" s="15">
        <v>446470</v>
      </c>
      <c r="G25" s="13">
        <v>44649</v>
      </c>
      <c r="H25" s="14" t="s">
        <v>228</v>
      </c>
      <c r="I25" s="15">
        <v>278797.15000000002</v>
      </c>
      <c r="J25" s="37">
        <f t="shared" si="2"/>
        <v>7.9656328571428574</v>
      </c>
      <c r="K25" s="18">
        <v>45128</v>
      </c>
    </row>
  </sheetData>
  <mergeCells count="2">
    <mergeCell ref="A2:K2"/>
    <mergeCell ref="A3:K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opLeftCell="A23" workbookViewId="0">
      <selection activeCell="E25" sqref="E25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>
      <c r="A3" s="80" t="s">
        <v>230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110.25">
      <c r="A6" s="16" t="s">
        <v>231</v>
      </c>
      <c r="B6" s="16"/>
      <c r="C6" s="16" t="s">
        <v>33</v>
      </c>
      <c r="D6" s="17">
        <v>2500</v>
      </c>
      <c r="E6" s="7" t="s">
        <v>20</v>
      </c>
      <c r="F6" s="12">
        <v>742500</v>
      </c>
      <c r="G6" s="13">
        <v>44652</v>
      </c>
      <c r="H6" s="14" t="s">
        <v>37</v>
      </c>
      <c r="I6" s="15">
        <v>81675</v>
      </c>
      <c r="J6" s="15">
        <f t="shared" ref="J6:J12" si="0">I6/D6</f>
        <v>32.67</v>
      </c>
      <c r="K6" s="18">
        <v>45128</v>
      </c>
      <c r="L6" s="23"/>
    </row>
    <row r="7" spans="1:12" ht="94.5">
      <c r="A7" s="16" t="s">
        <v>232</v>
      </c>
      <c r="B7" s="16"/>
      <c r="C7" s="16" t="s">
        <v>22</v>
      </c>
      <c r="D7" s="17">
        <v>1870</v>
      </c>
      <c r="E7" s="7" t="s">
        <v>20</v>
      </c>
      <c r="F7" s="12">
        <v>992640</v>
      </c>
      <c r="G7" s="13">
        <v>44652</v>
      </c>
      <c r="H7" s="14" t="s">
        <v>26</v>
      </c>
      <c r="I7" s="15">
        <v>992640</v>
      </c>
      <c r="J7" s="15">
        <f t="shared" si="0"/>
        <v>530.82352941176475</v>
      </c>
      <c r="K7" s="18">
        <v>44926</v>
      </c>
      <c r="L7" s="23"/>
    </row>
    <row r="8" spans="1:12" ht="94.5">
      <c r="A8" s="16" t="s">
        <v>233</v>
      </c>
      <c r="B8" s="16"/>
      <c r="C8" s="16" t="s">
        <v>72</v>
      </c>
      <c r="D8" s="17">
        <v>105</v>
      </c>
      <c r="E8" s="7" t="s">
        <v>20</v>
      </c>
      <c r="F8" s="12">
        <v>408832.5</v>
      </c>
      <c r="G8" s="13">
        <v>44656</v>
      </c>
      <c r="H8" s="14" t="s">
        <v>295</v>
      </c>
      <c r="I8" s="15">
        <v>408832.5</v>
      </c>
      <c r="J8" s="15">
        <f t="shared" si="0"/>
        <v>3893.6428571428573</v>
      </c>
      <c r="K8" s="18">
        <v>45128</v>
      </c>
      <c r="L8" s="23"/>
    </row>
    <row r="9" spans="1:12" ht="94.5">
      <c r="A9" s="16" t="s">
        <v>234</v>
      </c>
      <c r="B9" s="16"/>
      <c r="C9" s="16" t="s">
        <v>275</v>
      </c>
      <c r="D9" s="17">
        <v>44000</v>
      </c>
      <c r="E9" s="7" t="s">
        <v>20</v>
      </c>
      <c r="F9" s="12">
        <v>996130</v>
      </c>
      <c r="G9" s="13">
        <v>44656</v>
      </c>
      <c r="H9" s="14" t="s">
        <v>29</v>
      </c>
      <c r="I9" s="15">
        <v>996130</v>
      </c>
      <c r="J9" s="15">
        <f t="shared" si="0"/>
        <v>22.639318181818183</v>
      </c>
      <c r="K9" s="18">
        <v>45128</v>
      </c>
      <c r="L9" s="23"/>
    </row>
    <row r="10" spans="1:12" ht="94.5">
      <c r="A10" s="16" t="s">
        <v>235</v>
      </c>
      <c r="B10" s="16"/>
      <c r="C10" s="16" t="s">
        <v>72</v>
      </c>
      <c r="D10" s="17">
        <v>40</v>
      </c>
      <c r="E10" s="7" t="s">
        <v>20</v>
      </c>
      <c r="F10" s="12">
        <v>546714</v>
      </c>
      <c r="G10" s="13">
        <v>44656</v>
      </c>
      <c r="H10" s="14" t="s">
        <v>296</v>
      </c>
      <c r="I10" s="15">
        <v>546714</v>
      </c>
      <c r="J10" s="15">
        <f t="shared" si="0"/>
        <v>13667.85</v>
      </c>
      <c r="K10" s="18">
        <v>45128</v>
      </c>
      <c r="L10" s="23"/>
    </row>
    <row r="11" spans="1:12" ht="99" customHeight="1">
      <c r="A11" s="16" t="s">
        <v>236</v>
      </c>
      <c r="B11" s="16" t="s">
        <v>0</v>
      </c>
      <c r="C11" s="16" t="s">
        <v>276</v>
      </c>
      <c r="D11" s="17">
        <v>60</v>
      </c>
      <c r="E11" s="7" t="s">
        <v>20</v>
      </c>
      <c r="F11" s="12">
        <v>138000</v>
      </c>
      <c r="G11" s="13">
        <v>44656</v>
      </c>
      <c r="H11" s="14" t="s">
        <v>297</v>
      </c>
      <c r="I11" s="15">
        <v>138000</v>
      </c>
      <c r="J11" s="15">
        <f t="shared" si="0"/>
        <v>2300</v>
      </c>
      <c r="K11" s="18">
        <v>44926</v>
      </c>
      <c r="L11" s="23"/>
    </row>
    <row r="12" spans="1:12" ht="94.5">
      <c r="A12" s="16" t="s">
        <v>237</v>
      </c>
      <c r="B12" s="16"/>
      <c r="C12" s="16" t="s">
        <v>277</v>
      </c>
      <c r="D12" s="17">
        <v>64000</v>
      </c>
      <c r="E12" s="7" t="s">
        <v>20</v>
      </c>
      <c r="F12" s="12">
        <v>467660</v>
      </c>
      <c r="G12" s="13">
        <v>44658</v>
      </c>
      <c r="H12" s="14" t="s">
        <v>62</v>
      </c>
      <c r="I12" s="15">
        <v>465321.7</v>
      </c>
      <c r="J12" s="15">
        <f t="shared" si="0"/>
        <v>7.2706515625000003</v>
      </c>
      <c r="K12" s="18">
        <v>45128</v>
      </c>
      <c r="L12" s="23"/>
    </row>
    <row r="13" spans="1:12" ht="78.75" hidden="1">
      <c r="A13" s="16" t="s">
        <v>238</v>
      </c>
      <c r="B13" s="16" t="s">
        <v>14</v>
      </c>
      <c r="C13" s="16" t="s">
        <v>278</v>
      </c>
      <c r="D13" s="17"/>
      <c r="E13" s="16"/>
      <c r="F13" s="12">
        <v>551566.69999999995</v>
      </c>
      <c r="G13" s="13">
        <v>44662</v>
      </c>
      <c r="H13" s="14" t="s">
        <v>54</v>
      </c>
      <c r="I13" s="15">
        <v>551566.69999999995</v>
      </c>
      <c r="J13" s="15"/>
      <c r="K13" s="18">
        <v>45128</v>
      </c>
      <c r="L13" s="23"/>
    </row>
    <row r="14" spans="1:12" ht="102.75" customHeight="1">
      <c r="A14" s="16" t="s">
        <v>239</v>
      </c>
      <c r="B14" s="16"/>
      <c r="C14" s="16" t="s">
        <v>61</v>
      </c>
      <c r="D14" s="17">
        <v>10000</v>
      </c>
      <c r="E14" s="7" t="s">
        <v>20</v>
      </c>
      <c r="F14" s="12">
        <v>17800</v>
      </c>
      <c r="G14" s="13">
        <v>44662</v>
      </c>
      <c r="H14" s="14" t="s">
        <v>298</v>
      </c>
      <c r="I14" s="15">
        <v>17800</v>
      </c>
      <c r="J14" s="15">
        <f t="shared" ref="J14:J19" si="1">I14/D14</f>
        <v>1.78</v>
      </c>
      <c r="K14" s="18">
        <v>44926</v>
      </c>
      <c r="L14" s="23"/>
    </row>
    <row r="15" spans="1:12" ht="80.25" customHeight="1">
      <c r="A15" s="16" t="s">
        <v>240</v>
      </c>
      <c r="B15" s="4" t="s">
        <v>15</v>
      </c>
      <c r="C15" s="16" t="s">
        <v>279</v>
      </c>
      <c r="D15" s="24">
        <v>190000</v>
      </c>
      <c r="E15" s="7" t="s">
        <v>20</v>
      </c>
      <c r="F15" s="25">
        <v>979600</v>
      </c>
      <c r="G15" s="26">
        <v>44662</v>
      </c>
      <c r="H15" s="14" t="s">
        <v>299</v>
      </c>
      <c r="I15" s="27">
        <v>974702</v>
      </c>
      <c r="J15" s="15">
        <f t="shared" si="1"/>
        <v>5.1300105263157896</v>
      </c>
      <c r="K15" s="18">
        <v>45128</v>
      </c>
      <c r="L15" s="23"/>
    </row>
    <row r="16" spans="1:12" ht="84.75" customHeight="1">
      <c r="A16" s="16" t="s">
        <v>241</v>
      </c>
      <c r="B16" s="4" t="s">
        <v>16</v>
      </c>
      <c r="C16" s="16" t="s">
        <v>41</v>
      </c>
      <c r="D16" s="24">
        <v>2200</v>
      </c>
      <c r="E16" s="7" t="s">
        <v>20</v>
      </c>
      <c r="F16" s="25">
        <v>983541</v>
      </c>
      <c r="G16" s="26">
        <v>44663</v>
      </c>
      <c r="H16" s="14" t="s">
        <v>26</v>
      </c>
      <c r="I16" s="27">
        <v>973705.29</v>
      </c>
      <c r="J16" s="15">
        <f t="shared" si="1"/>
        <v>442.59331363636363</v>
      </c>
      <c r="K16" s="18">
        <v>45128</v>
      </c>
      <c r="L16" s="23"/>
    </row>
    <row r="17" spans="1:12" ht="73.5" customHeight="1">
      <c r="A17" s="16" t="s">
        <v>242</v>
      </c>
      <c r="B17" s="4" t="s">
        <v>17</v>
      </c>
      <c r="C17" s="16" t="s">
        <v>22</v>
      </c>
      <c r="D17" s="24">
        <v>1500</v>
      </c>
      <c r="E17" s="7" t="s">
        <v>20</v>
      </c>
      <c r="F17" s="25">
        <v>775500</v>
      </c>
      <c r="G17" s="26">
        <v>44663</v>
      </c>
      <c r="H17" s="14" t="s">
        <v>45</v>
      </c>
      <c r="I17" s="27">
        <v>775500</v>
      </c>
      <c r="J17" s="15">
        <f t="shared" si="1"/>
        <v>517</v>
      </c>
      <c r="K17" s="18">
        <v>45128</v>
      </c>
      <c r="L17" s="23"/>
    </row>
    <row r="18" spans="1:12" ht="99.75" customHeight="1">
      <c r="A18" s="16" t="s">
        <v>243</v>
      </c>
      <c r="B18" s="4" t="s">
        <v>18</v>
      </c>
      <c r="C18" s="16" t="s">
        <v>35</v>
      </c>
      <c r="D18" s="24">
        <v>1900</v>
      </c>
      <c r="E18" s="7" t="s">
        <v>20</v>
      </c>
      <c r="F18" s="25">
        <v>602300</v>
      </c>
      <c r="G18" s="26">
        <v>44663</v>
      </c>
      <c r="H18" s="14" t="s">
        <v>56</v>
      </c>
      <c r="I18" s="27">
        <v>577854</v>
      </c>
      <c r="J18" s="15">
        <f t="shared" si="1"/>
        <v>304.13368421052633</v>
      </c>
      <c r="K18" s="18">
        <v>45128</v>
      </c>
      <c r="L18" s="23"/>
    </row>
    <row r="19" spans="1:12" ht="87.75" customHeight="1">
      <c r="A19" s="16" t="s">
        <v>244</v>
      </c>
      <c r="B19" s="4"/>
      <c r="C19" s="16" t="s">
        <v>25</v>
      </c>
      <c r="D19" s="28">
        <v>38500</v>
      </c>
      <c r="E19" s="7" t="s">
        <v>20</v>
      </c>
      <c r="F19" s="25">
        <v>982520</v>
      </c>
      <c r="G19" s="26">
        <v>44663</v>
      </c>
      <c r="H19" s="14" t="s">
        <v>300</v>
      </c>
      <c r="I19" s="27">
        <v>422483.6</v>
      </c>
      <c r="J19" s="15">
        <f t="shared" si="1"/>
        <v>10.973599999999999</v>
      </c>
      <c r="K19" s="18">
        <v>45128</v>
      </c>
      <c r="L19" s="23"/>
    </row>
    <row r="20" spans="1:12" ht="94.5">
      <c r="A20" s="16" t="s">
        <v>245</v>
      </c>
      <c r="B20" s="16"/>
      <c r="C20" s="16" t="s">
        <v>280</v>
      </c>
      <c r="D20" s="17">
        <v>20</v>
      </c>
      <c r="E20" s="7" t="s">
        <v>20</v>
      </c>
      <c r="F20" s="12">
        <v>211270</v>
      </c>
      <c r="G20" s="13">
        <v>44666</v>
      </c>
      <c r="H20" s="14" t="s">
        <v>301</v>
      </c>
      <c r="I20" s="15">
        <v>211270</v>
      </c>
      <c r="J20" s="15">
        <f t="shared" ref="J20:J49" si="2">I20/D20</f>
        <v>10563.5</v>
      </c>
      <c r="K20" s="18">
        <v>45128</v>
      </c>
      <c r="L20" s="23"/>
    </row>
    <row r="21" spans="1:12" ht="94.5">
      <c r="A21" s="16" t="s">
        <v>246</v>
      </c>
      <c r="B21" s="16" t="s">
        <v>1</v>
      </c>
      <c r="C21" s="22" t="s">
        <v>49</v>
      </c>
      <c r="D21" s="17">
        <v>29000</v>
      </c>
      <c r="E21" s="7" t="s">
        <v>20</v>
      </c>
      <c r="F21" s="15">
        <v>985130</v>
      </c>
      <c r="G21" s="13">
        <v>44666</v>
      </c>
      <c r="H21" s="14" t="s">
        <v>68</v>
      </c>
      <c r="I21" s="15">
        <v>980204</v>
      </c>
      <c r="J21" s="15">
        <f t="shared" si="2"/>
        <v>33.800137931034484</v>
      </c>
      <c r="K21" s="18">
        <v>45128</v>
      </c>
      <c r="L21" s="23"/>
    </row>
    <row r="22" spans="1:12" ht="94.5">
      <c r="A22" s="16" t="s">
        <v>247</v>
      </c>
      <c r="C22" s="16" t="s">
        <v>281</v>
      </c>
      <c r="D22" s="17">
        <v>2000</v>
      </c>
      <c r="E22" s="7" t="s">
        <v>20</v>
      </c>
      <c r="F22" s="15">
        <v>305400</v>
      </c>
      <c r="G22" s="13">
        <v>44666</v>
      </c>
      <c r="H22" s="14" t="s">
        <v>302</v>
      </c>
      <c r="I22" s="15">
        <v>177784</v>
      </c>
      <c r="J22" s="15">
        <f t="shared" si="2"/>
        <v>88.891999999999996</v>
      </c>
      <c r="K22" s="18">
        <v>45128</v>
      </c>
      <c r="L22" s="23"/>
    </row>
    <row r="23" spans="1:12" ht="94.5">
      <c r="A23" s="16" t="s">
        <v>248</v>
      </c>
      <c r="C23" s="16" t="s">
        <v>282</v>
      </c>
      <c r="D23" s="17">
        <v>45000</v>
      </c>
      <c r="E23" s="7" t="s">
        <v>20</v>
      </c>
      <c r="F23" s="15">
        <v>267300</v>
      </c>
      <c r="G23" s="13">
        <v>44669</v>
      </c>
      <c r="H23" s="14" t="s">
        <v>303</v>
      </c>
      <c r="I23" s="15">
        <v>262350</v>
      </c>
      <c r="J23" s="15">
        <f t="shared" si="2"/>
        <v>5.83</v>
      </c>
      <c r="K23" s="18">
        <v>45128</v>
      </c>
      <c r="L23" s="23"/>
    </row>
    <row r="24" spans="1:12" ht="94.5">
      <c r="A24" s="16" t="s">
        <v>249</v>
      </c>
      <c r="C24" s="16" t="s">
        <v>73</v>
      </c>
      <c r="D24" s="17">
        <v>120</v>
      </c>
      <c r="E24" s="7" t="s">
        <v>20</v>
      </c>
      <c r="F24" s="15">
        <v>240000</v>
      </c>
      <c r="G24" s="13">
        <v>44669</v>
      </c>
      <c r="H24" s="14" t="s">
        <v>74</v>
      </c>
      <c r="I24" s="15">
        <v>240000</v>
      </c>
      <c r="J24" s="15">
        <f t="shared" si="2"/>
        <v>2000</v>
      </c>
      <c r="K24" s="18">
        <v>45128</v>
      </c>
      <c r="L24" s="23"/>
    </row>
    <row r="25" spans="1:12" ht="110.25">
      <c r="A25" s="16" t="s">
        <v>250</v>
      </c>
      <c r="C25" s="16" t="s">
        <v>35</v>
      </c>
      <c r="D25" s="17">
        <v>3200</v>
      </c>
      <c r="E25" s="7" t="s">
        <v>48</v>
      </c>
      <c r="F25" s="15">
        <v>783600</v>
      </c>
      <c r="G25" s="13">
        <v>44669</v>
      </c>
      <c r="H25" s="14" t="s">
        <v>304</v>
      </c>
      <c r="I25" s="15">
        <v>525012</v>
      </c>
      <c r="J25" s="15">
        <f t="shared" si="2"/>
        <v>164.06625</v>
      </c>
      <c r="K25" s="18">
        <v>45128</v>
      </c>
      <c r="L25" s="23"/>
    </row>
    <row r="26" spans="1:12" ht="94.5">
      <c r="A26" s="16" t="s">
        <v>251</v>
      </c>
      <c r="C26" s="16" t="s">
        <v>35</v>
      </c>
      <c r="D26" s="17">
        <v>2450</v>
      </c>
      <c r="E26" s="7" t="s">
        <v>20</v>
      </c>
      <c r="F26" s="15">
        <v>990500</v>
      </c>
      <c r="G26" s="13">
        <v>44669</v>
      </c>
      <c r="H26" s="14" t="s">
        <v>305</v>
      </c>
      <c r="I26" s="15">
        <v>336770</v>
      </c>
      <c r="J26" s="15">
        <f t="shared" si="2"/>
        <v>137.45714285714286</v>
      </c>
      <c r="K26" s="18">
        <v>45128</v>
      </c>
      <c r="L26" s="23"/>
    </row>
    <row r="27" spans="1:12" ht="94.5">
      <c r="A27" s="16" t="s">
        <v>252</v>
      </c>
      <c r="C27" s="16" t="s">
        <v>35</v>
      </c>
      <c r="D27" s="17">
        <v>1000</v>
      </c>
      <c r="E27" s="7" t="s">
        <v>20</v>
      </c>
      <c r="F27" s="15">
        <v>710000</v>
      </c>
      <c r="G27" s="13">
        <v>44669</v>
      </c>
      <c r="H27" s="14" t="s">
        <v>304</v>
      </c>
      <c r="I27" s="15">
        <v>596400</v>
      </c>
      <c r="J27" s="15">
        <f t="shared" si="2"/>
        <v>596.4</v>
      </c>
      <c r="K27" s="18">
        <v>45128</v>
      </c>
      <c r="L27" s="23"/>
    </row>
    <row r="28" spans="1:12" ht="94.5">
      <c r="A28" s="16" t="s">
        <v>253</v>
      </c>
      <c r="C28" s="16" t="s">
        <v>283</v>
      </c>
      <c r="D28" s="17">
        <v>1750</v>
      </c>
      <c r="E28" s="7" t="s">
        <v>20</v>
      </c>
      <c r="F28" s="15">
        <v>717500</v>
      </c>
      <c r="G28" s="13">
        <v>44669</v>
      </c>
      <c r="H28" s="14" t="s">
        <v>306</v>
      </c>
      <c r="I28" s="15">
        <v>337219</v>
      </c>
      <c r="J28" s="15">
        <f t="shared" si="2"/>
        <v>192.69657142857142</v>
      </c>
      <c r="K28" s="18">
        <v>45128</v>
      </c>
      <c r="L28" s="23"/>
    </row>
    <row r="29" spans="1:12" ht="94.5">
      <c r="A29" s="16" t="s">
        <v>254</v>
      </c>
      <c r="C29" s="16" t="s">
        <v>51</v>
      </c>
      <c r="D29" s="17">
        <v>60</v>
      </c>
      <c r="E29" s="7" t="s">
        <v>20</v>
      </c>
      <c r="F29" s="15">
        <v>4374000</v>
      </c>
      <c r="G29" s="13">
        <v>44669</v>
      </c>
      <c r="H29" s="14" t="s">
        <v>307</v>
      </c>
      <c r="I29" s="15">
        <v>4374000</v>
      </c>
      <c r="J29" s="15">
        <f t="shared" si="2"/>
        <v>72900</v>
      </c>
      <c r="K29" s="18">
        <v>44926</v>
      </c>
      <c r="L29" s="23"/>
    </row>
    <row r="30" spans="1:12" ht="94.5">
      <c r="A30" s="16" t="s">
        <v>255</v>
      </c>
      <c r="C30" s="16" t="s">
        <v>284</v>
      </c>
      <c r="D30" s="17">
        <v>1200</v>
      </c>
      <c r="E30" s="7" t="s">
        <v>20</v>
      </c>
      <c r="F30" s="15">
        <v>1159800</v>
      </c>
      <c r="G30" s="13">
        <v>44670</v>
      </c>
      <c r="H30" s="14" t="s">
        <v>74</v>
      </c>
      <c r="I30" s="15">
        <v>1142403</v>
      </c>
      <c r="J30" s="15">
        <f t="shared" si="2"/>
        <v>952.00250000000005</v>
      </c>
      <c r="K30" s="18">
        <v>45128</v>
      </c>
      <c r="L30" s="23"/>
    </row>
    <row r="31" spans="1:12" ht="94.5">
      <c r="A31" s="16" t="s">
        <v>256</v>
      </c>
      <c r="C31" s="16" t="s">
        <v>285</v>
      </c>
      <c r="D31" s="17">
        <v>600</v>
      </c>
      <c r="E31" s="7" t="s">
        <v>20</v>
      </c>
      <c r="F31" s="15">
        <v>996000</v>
      </c>
      <c r="G31" s="13">
        <v>44670</v>
      </c>
      <c r="H31" s="14" t="s">
        <v>74</v>
      </c>
      <c r="I31" s="15">
        <v>991020</v>
      </c>
      <c r="J31" s="15">
        <f t="shared" si="2"/>
        <v>1651.7</v>
      </c>
      <c r="K31" s="18">
        <v>45128</v>
      </c>
      <c r="L31" s="23"/>
    </row>
    <row r="32" spans="1:12" ht="94.5">
      <c r="A32" s="16" t="s">
        <v>257</v>
      </c>
      <c r="C32" s="16" t="s">
        <v>286</v>
      </c>
      <c r="D32" s="17">
        <v>650</v>
      </c>
      <c r="E32" s="7" t="s">
        <v>20</v>
      </c>
      <c r="F32" s="15">
        <v>745550</v>
      </c>
      <c r="G32" s="13">
        <v>44673</v>
      </c>
      <c r="H32" s="14" t="s">
        <v>308</v>
      </c>
      <c r="I32" s="15">
        <v>78273</v>
      </c>
      <c r="J32" s="15">
        <f t="shared" si="2"/>
        <v>120.42</v>
      </c>
      <c r="K32" s="18">
        <v>45128</v>
      </c>
      <c r="L32" s="23"/>
    </row>
    <row r="33" spans="1:12" ht="94.5">
      <c r="A33" s="16" t="s">
        <v>258</v>
      </c>
      <c r="C33" s="16" t="s">
        <v>43</v>
      </c>
      <c r="D33" s="17">
        <v>5000</v>
      </c>
      <c r="E33" s="7" t="s">
        <v>20</v>
      </c>
      <c r="F33" s="15">
        <v>661000</v>
      </c>
      <c r="G33" s="13">
        <v>44673</v>
      </c>
      <c r="H33" s="14" t="s">
        <v>38</v>
      </c>
      <c r="I33" s="15">
        <v>518885</v>
      </c>
      <c r="J33" s="15">
        <f t="shared" si="2"/>
        <v>103.777</v>
      </c>
      <c r="K33" s="18">
        <v>45128</v>
      </c>
      <c r="L33" s="23"/>
    </row>
    <row r="34" spans="1:12" ht="94.5">
      <c r="A34" s="16" t="s">
        <v>259</v>
      </c>
      <c r="C34" s="16" t="s">
        <v>287</v>
      </c>
      <c r="D34" s="17">
        <v>7</v>
      </c>
      <c r="E34" s="7" t="s">
        <v>20</v>
      </c>
      <c r="F34" s="15">
        <v>1500000</v>
      </c>
      <c r="G34" s="13">
        <v>44673</v>
      </c>
      <c r="H34" s="14" t="s">
        <v>47</v>
      </c>
      <c r="I34" s="15">
        <v>1500000</v>
      </c>
      <c r="J34" s="15">
        <f t="shared" si="2"/>
        <v>214285.71428571429</v>
      </c>
      <c r="K34" s="18">
        <v>45128</v>
      </c>
      <c r="L34" s="23"/>
    </row>
    <row r="35" spans="1:12" ht="94.5">
      <c r="A35" s="16" t="s">
        <v>260</v>
      </c>
      <c r="C35" s="16" t="s">
        <v>288</v>
      </c>
      <c r="D35" s="17">
        <v>1250</v>
      </c>
      <c r="E35" s="7" t="s">
        <v>20</v>
      </c>
      <c r="F35" s="15">
        <v>487500</v>
      </c>
      <c r="G35" s="13">
        <v>44676</v>
      </c>
      <c r="H35" s="14" t="s">
        <v>309</v>
      </c>
      <c r="I35" s="15">
        <v>487500</v>
      </c>
      <c r="J35" s="15">
        <f t="shared" si="2"/>
        <v>390</v>
      </c>
      <c r="K35" s="18">
        <v>45128</v>
      </c>
      <c r="L35" s="23"/>
    </row>
    <row r="36" spans="1:12" ht="110.25">
      <c r="A36" s="16" t="s">
        <v>261</v>
      </c>
      <c r="C36" s="16" t="s">
        <v>42</v>
      </c>
      <c r="D36" s="17">
        <v>1</v>
      </c>
      <c r="E36" s="7" t="s">
        <v>48</v>
      </c>
      <c r="F36" s="15">
        <v>953764</v>
      </c>
      <c r="G36" s="13">
        <v>44676</v>
      </c>
      <c r="H36" s="14" t="s">
        <v>30</v>
      </c>
      <c r="I36" s="15">
        <v>953764</v>
      </c>
      <c r="J36" s="15">
        <f t="shared" si="2"/>
        <v>953764</v>
      </c>
      <c r="K36" s="18">
        <v>44926</v>
      </c>
      <c r="L36" s="23"/>
    </row>
    <row r="37" spans="1:12" ht="94.5">
      <c r="A37" s="16" t="s">
        <v>262</v>
      </c>
      <c r="C37" s="16" t="s">
        <v>40</v>
      </c>
      <c r="D37" s="17">
        <v>3355</v>
      </c>
      <c r="E37" s="7" t="s">
        <v>20</v>
      </c>
      <c r="F37" s="15">
        <v>995327.85</v>
      </c>
      <c r="G37" s="13">
        <v>44676</v>
      </c>
      <c r="H37" s="14" t="s">
        <v>310</v>
      </c>
      <c r="I37" s="15">
        <v>895791.45</v>
      </c>
      <c r="J37" s="15">
        <f t="shared" si="2"/>
        <v>267.00192250372578</v>
      </c>
      <c r="K37" s="18">
        <v>44926</v>
      </c>
      <c r="L37" s="23"/>
    </row>
    <row r="38" spans="1:12" ht="94.5">
      <c r="A38" s="16" t="s">
        <v>263</v>
      </c>
      <c r="C38" s="16" t="s">
        <v>289</v>
      </c>
      <c r="D38" s="17">
        <v>305</v>
      </c>
      <c r="E38" s="7" t="s">
        <v>20</v>
      </c>
      <c r="F38" s="15">
        <v>6348000</v>
      </c>
      <c r="G38" s="13">
        <v>44676</v>
      </c>
      <c r="H38" s="14" t="s">
        <v>30</v>
      </c>
      <c r="I38" s="15">
        <v>6348000</v>
      </c>
      <c r="J38" s="15">
        <f t="shared" si="2"/>
        <v>20813.114754098362</v>
      </c>
      <c r="K38" s="18">
        <v>45128</v>
      </c>
      <c r="L38" s="23"/>
    </row>
    <row r="39" spans="1:12" ht="94.5">
      <c r="A39" s="16" t="s">
        <v>264</v>
      </c>
      <c r="C39" s="16" t="s">
        <v>289</v>
      </c>
      <c r="D39" s="17">
        <v>13</v>
      </c>
      <c r="E39" s="7" t="s">
        <v>20</v>
      </c>
      <c r="F39" s="15">
        <v>1500000</v>
      </c>
      <c r="G39" s="13">
        <v>44676</v>
      </c>
      <c r="H39" s="14" t="s">
        <v>30</v>
      </c>
      <c r="I39" s="15">
        <v>1500000</v>
      </c>
      <c r="J39" s="15">
        <f t="shared" si="2"/>
        <v>115384.61538461539</v>
      </c>
      <c r="K39" s="18">
        <v>45128</v>
      </c>
      <c r="L39" s="23"/>
    </row>
    <row r="40" spans="1:12" ht="94.5">
      <c r="A40" s="16" t="s">
        <v>265</v>
      </c>
      <c r="C40" s="16" t="s">
        <v>290</v>
      </c>
      <c r="D40" s="17">
        <v>15000</v>
      </c>
      <c r="E40" s="7" t="s">
        <v>20</v>
      </c>
      <c r="F40" s="15">
        <v>330000</v>
      </c>
      <c r="G40" s="13">
        <v>44676</v>
      </c>
      <c r="H40" s="14" t="s">
        <v>311</v>
      </c>
      <c r="I40" s="15">
        <v>316800</v>
      </c>
      <c r="J40" s="15">
        <f t="shared" si="2"/>
        <v>21.12</v>
      </c>
      <c r="K40" s="18">
        <v>45128</v>
      </c>
      <c r="L40" s="23"/>
    </row>
    <row r="41" spans="1:12" ht="94.5">
      <c r="A41" s="16" t="s">
        <v>266</v>
      </c>
      <c r="C41" s="16" t="s">
        <v>42</v>
      </c>
      <c r="D41" s="17">
        <v>4</v>
      </c>
      <c r="E41" s="7" t="s">
        <v>20</v>
      </c>
      <c r="F41" s="15">
        <v>1953040</v>
      </c>
      <c r="G41" s="13">
        <v>44677</v>
      </c>
      <c r="H41" s="14" t="s">
        <v>30</v>
      </c>
      <c r="I41" s="15">
        <v>1953040</v>
      </c>
      <c r="J41" s="15">
        <f t="shared" si="2"/>
        <v>488260</v>
      </c>
      <c r="K41" s="18">
        <v>44926</v>
      </c>
      <c r="L41" s="23"/>
    </row>
    <row r="42" spans="1:12" ht="94.5">
      <c r="A42" s="16" t="s">
        <v>267</v>
      </c>
      <c r="C42" s="16" t="s">
        <v>42</v>
      </c>
      <c r="D42" s="17">
        <v>2</v>
      </c>
      <c r="E42" s="7" t="s">
        <v>20</v>
      </c>
      <c r="F42" s="15">
        <v>1850466.66</v>
      </c>
      <c r="G42" s="13">
        <v>44677</v>
      </c>
      <c r="H42" s="14" t="s">
        <v>30</v>
      </c>
      <c r="I42" s="15">
        <v>1850466.66</v>
      </c>
      <c r="J42" s="15">
        <f t="shared" si="2"/>
        <v>925233.33</v>
      </c>
      <c r="K42" s="18">
        <v>44926</v>
      </c>
      <c r="L42" s="23"/>
    </row>
    <row r="43" spans="1:12" ht="94.5">
      <c r="A43" s="16" t="s">
        <v>268</v>
      </c>
      <c r="C43" s="16" t="s">
        <v>42</v>
      </c>
      <c r="D43" s="17">
        <v>14</v>
      </c>
      <c r="E43" s="7" t="s">
        <v>20</v>
      </c>
      <c r="F43" s="15">
        <v>1103049.99</v>
      </c>
      <c r="G43" s="13">
        <v>44677</v>
      </c>
      <c r="H43" s="14" t="s">
        <v>30</v>
      </c>
      <c r="I43" s="15">
        <v>1103049.99</v>
      </c>
      <c r="J43" s="15">
        <f t="shared" si="2"/>
        <v>78789.285000000003</v>
      </c>
      <c r="K43" s="18">
        <v>44926</v>
      </c>
      <c r="L43" s="23"/>
    </row>
    <row r="44" spans="1:12" ht="94.5">
      <c r="A44" s="16" t="s">
        <v>269</v>
      </c>
      <c r="C44" s="16" t="s">
        <v>42</v>
      </c>
      <c r="D44" s="17">
        <v>10</v>
      </c>
      <c r="E44" s="7" t="s">
        <v>20</v>
      </c>
      <c r="F44" s="15">
        <v>1565333.3</v>
      </c>
      <c r="G44" s="13">
        <v>44677</v>
      </c>
      <c r="H44" s="14" t="s">
        <v>30</v>
      </c>
      <c r="I44" s="15">
        <v>1565333.3</v>
      </c>
      <c r="J44" s="15">
        <f t="shared" si="2"/>
        <v>156533.33000000002</v>
      </c>
      <c r="K44" s="18">
        <v>44926</v>
      </c>
      <c r="L44" s="23"/>
    </row>
    <row r="45" spans="1:12" ht="94.5">
      <c r="A45" s="16" t="s">
        <v>270</v>
      </c>
      <c r="C45" s="16" t="s">
        <v>291</v>
      </c>
      <c r="D45" s="17">
        <v>10</v>
      </c>
      <c r="E45" s="7" t="s">
        <v>20</v>
      </c>
      <c r="F45" s="15">
        <v>426583.3</v>
      </c>
      <c r="G45" s="13">
        <v>44677</v>
      </c>
      <c r="H45" s="14" t="s">
        <v>30</v>
      </c>
      <c r="I45" s="15">
        <v>426583.3</v>
      </c>
      <c r="J45" s="15">
        <f t="shared" si="2"/>
        <v>42658.33</v>
      </c>
      <c r="K45" s="18">
        <v>44926</v>
      </c>
      <c r="L45" s="23"/>
    </row>
    <row r="46" spans="1:12" ht="94.5">
      <c r="A46" s="16" t="s">
        <v>271</v>
      </c>
      <c r="C46" s="16" t="s">
        <v>75</v>
      </c>
      <c r="D46" s="17">
        <v>200</v>
      </c>
      <c r="E46" s="7" t="s">
        <v>20</v>
      </c>
      <c r="F46" s="15">
        <v>116900</v>
      </c>
      <c r="G46" s="13">
        <v>44677</v>
      </c>
      <c r="H46" s="14" t="s">
        <v>36</v>
      </c>
      <c r="I46" s="15">
        <v>116900</v>
      </c>
      <c r="J46" s="15">
        <f t="shared" si="2"/>
        <v>584.5</v>
      </c>
      <c r="K46" s="18">
        <v>45128</v>
      </c>
      <c r="L46" s="23"/>
    </row>
    <row r="47" spans="1:12" ht="94.5">
      <c r="A47" s="16" t="s">
        <v>272</v>
      </c>
      <c r="C47" s="16" t="s">
        <v>292</v>
      </c>
      <c r="D47" s="17">
        <v>500</v>
      </c>
      <c r="E47" s="7" t="s">
        <v>20</v>
      </c>
      <c r="F47" s="15">
        <v>3629965.1</v>
      </c>
      <c r="G47" s="13">
        <v>44677</v>
      </c>
      <c r="H47" s="14" t="s">
        <v>30</v>
      </c>
      <c r="I47" s="15">
        <v>3629965.1</v>
      </c>
      <c r="J47" s="15">
        <f t="shared" si="2"/>
        <v>7259.9301999999998</v>
      </c>
      <c r="K47" s="18">
        <v>45128</v>
      </c>
      <c r="L47" s="23"/>
    </row>
    <row r="48" spans="1:12" ht="94.5">
      <c r="A48" s="16" t="s">
        <v>273</v>
      </c>
      <c r="C48" s="16" t="s">
        <v>293</v>
      </c>
      <c r="D48" s="17">
        <v>800</v>
      </c>
      <c r="E48" s="7" t="s">
        <v>20</v>
      </c>
      <c r="F48" s="15">
        <v>12906498.5</v>
      </c>
      <c r="G48" s="13">
        <v>44677</v>
      </c>
      <c r="H48" s="14" t="s">
        <v>30</v>
      </c>
      <c r="I48" s="15">
        <v>12906498.5</v>
      </c>
      <c r="J48" s="15">
        <f t="shared" si="2"/>
        <v>16133.123125</v>
      </c>
      <c r="K48" s="18">
        <v>45128</v>
      </c>
      <c r="L48" s="23"/>
    </row>
    <row r="49" spans="1:12" ht="94.5">
      <c r="A49" s="16" t="s">
        <v>274</v>
      </c>
      <c r="C49" s="16" t="s">
        <v>294</v>
      </c>
      <c r="D49" s="17">
        <v>800</v>
      </c>
      <c r="E49" s="7" t="s">
        <v>20</v>
      </c>
      <c r="F49" s="15">
        <v>11152669</v>
      </c>
      <c r="G49" s="13">
        <v>44677</v>
      </c>
      <c r="H49" s="14" t="s">
        <v>30</v>
      </c>
      <c r="I49" s="15">
        <v>11152669</v>
      </c>
      <c r="J49" s="15">
        <f t="shared" si="2"/>
        <v>13940.83625</v>
      </c>
      <c r="K49" s="18">
        <v>45128</v>
      </c>
      <c r="L49" s="23"/>
    </row>
    <row r="50" spans="1:12">
      <c r="H50" s="19"/>
      <c r="I50" s="20"/>
      <c r="J50" s="20"/>
      <c r="K50" s="21"/>
    </row>
  </sheetData>
  <mergeCells count="2">
    <mergeCell ref="A2:K2"/>
    <mergeCell ref="A3:K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0"/>
  <sheetViews>
    <sheetView topLeftCell="A34" workbookViewId="0">
      <selection sqref="A1:XFD1048576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>
      <c r="A3" s="80" t="s">
        <v>312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330</v>
      </c>
      <c r="B6" s="16"/>
      <c r="C6" s="16" t="s">
        <v>313</v>
      </c>
      <c r="D6" s="17">
        <v>10000</v>
      </c>
      <c r="E6" s="7" t="s">
        <v>20</v>
      </c>
      <c r="F6" s="12">
        <v>357700</v>
      </c>
      <c r="G6" s="13">
        <v>44685</v>
      </c>
      <c r="H6" s="14" t="s">
        <v>29</v>
      </c>
      <c r="I6" s="15">
        <v>289737</v>
      </c>
      <c r="J6" s="15">
        <f t="shared" ref="J6:J13" si="0">I6/D6</f>
        <v>28.973700000000001</v>
      </c>
      <c r="K6" s="18">
        <v>45128</v>
      </c>
      <c r="L6" s="23"/>
    </row>
    <row r="7" spans="1:12" ht="94.5">
      <c r="A7" s="16" t="s">
        <v>331</v>
      </c>
      <c r="B7" s="16"/>
      <c r="C7" s="16" t="s">
        <v>314</v>
      </c>
      <c r="D7" s="17">
        <v>77</v>
      </c>
      <c r="E7" s="7" t="s">
        <v>20</v>
      </c>
      <c r="F7" s="12">
        <v>1387096.91</v>
      </c>
      <c r="G7" s="13">
        <v>44685</v>
      </c>
      <c r="H7" s="14" t="s">
        <v>360</v>
      </c>
      <c r="I7" s="15">
        <v>1248387.31</v>
      </c>
      <c r="J7" s="15">
        <f t="shared" si="0"/>
        <v>16212.822207792209</v>
      </c>
      <c r="K7" s="18">
        <v>44926</v>
      </c>
      <c r="L7" s="23"/>
    </row>
    <row r="8" spans="1:12" ht="94.5">
      <c r="A8" s="16" t="s">
        <v>332</v>
      </c>
      <c r="B8" s="16"/>
      <c r="C8" s="16" t="s">
        <v>58</v>
      </c>
      <c r="D8" s="17">
        <v>4020</v>
      </c>
      <c r="E8" s="7" t="s">
        <v>20</v>
      </c>
      <c r="F8" s="12">
        <v>4677353.13</v>
      </c>
      <c r="G8" s="13">
        <v>44685</v>
      </c>
      <c r="H8" s="14" t="s">
        <v>30</v>
      </c>
      <c r="I8" s="15">
        <v>4677353.13</v>
      </c>
      <c r="J8" s="15">
        <f t="shared" si="0"/>
        <v>1163.5206791044775</v>
      </c>
      <c r="K8" s="18">
        <v>45128</v>
      </c>
      <c r="L8" s="23"/>
    </row>
    <row r="9" spans="1:12" ht="94.5">
      <c r="A9" s="16" t="s">
        <v>333</v>
      </c>
      <c r="B9" s="16"/>
      <c r="C9" s="16" t="s">
        <v>51</v>
      </c>
      <c r="D9" s="17">
        <v>60</v>
      </c>
      <c r="E9" s="7" t="s">
        <v>20</v>
      </c>
      <c r="F9" s="12">
        <v>4374000</v>
      </c>
      <c r="G9" s="13">
        <v>44685</v>
      </c>
      <c r="H9" s="14" t="s">
        <v>307</v>
      </c>
      <c r="I9" s="15">
        <v>4374000</v>
      </c>
      <c r="J9" s="15">
        <f t="shared" si="0"/>
        <v>72900</v>
      </c>
      <c r="K9" s="18">
        <v>44926</v>
      </c>
      <c r="L9" s="23"/>
    </row>
    <row r="10" spans="1:12" ht="94.5">
      <c r="A10" s="16" t="s">
        <v>334</v>
      </c>
      <c r="B10" s="16"/>
      <c r="C10" s="16" t="s">
        <v>315</v>
      </c>
      <c r="D10" s="17">
        <v>700</v>
      </c>
      <c r="E10" s="7" t="s">
        <v>20</v>
      </c>
      <c r="F10" s="12">
        <v>754250</v>
      </c>
      <c r="G10" s="13">
        <v>44685</v>
      </c>
      <c r="H10" s="14" t="s">
        <v>361</v>
      </c>
      <c r="I10" s="15">
        <v>533417.75</v>
      </c>
      <c r="J10" s="15">
        <f t="shared" si="0"/>
        <v>762.02535714285716</v>
      </c>
      <c r="K10" s="18">
        <v>45128</v>
      </c>
      <c r="L10" s="23"/>
    </row>
    <row r="11" spans="1:12" ht="99" customHeight="1">
      <c r="A11" s="16" t="s">
        <v>335</v>
      </c>
      <c r="B11" s="16" t="s">
        <v>0</v>
      </c>
      <c r="C11" s="16" t="s">
        <v>40</v>
      </c>
      <c r="D11" s="17">
        <v>3355</v>
      </c>
      <c r="E11" s="7" t="s">
        <v>20</v>
      </c>
      <c r="F11" s="12">
        <v>995327.85</v>
      </c>
      <c r="G11" s="13">
        <v>44685</v>
      </c>
      <c r="H11" s="14" t="s">
        <v>362</v>
      </c>
      <c r="I11" s="15">
        <v>766398.09</v>
      </c>
      <c r="J11" s="15">
        <f t="shared" si="0"/>
        <v>228.43460208643813</v>
      </c>
      <c r="K11" s="18">
        <v>44926</v>
      </c>
      <c r="L11" s="23"/>
    </row>
    <row r="12" spans="1:12" ht="94.5">
      <c r="A12" s="16" t="s">
        <v>336</v>
      </c>
      <c r="B12" s="16"/>
      <c r="C12" s="16" t="s">
        <v>316</v>
      </c>
      <c r="D12" s="17">
        <v>1500</v>
      </c>
      <c r="E12" s="7" t="s">
        <v>20</v>
      </c>
      <c r="F12" s="12">
        <v>1410000</v>
      </c>
      <c r="G12" s="13">
        <v>44685</v>
      </c>
      <c r="H12" s="14" t="s">
        <v>363</v>
      </c>
      <c r="I12" s="15">
        <v>1410000</v>
      </c>
      <c r="J12" s="15">
        <f t="shared" si="0"/>
        <v>940</v>
      </c>
      <c r="K12" s="18">
        <v>45128</v>
      </c>
      <c r="L12" s="23"/>
    </row>
    <row r="13" spans="1:12" ht="84.75" customHeight="1">
      <c r="A13" s="16" t="s">
        <v>337</v>
      </c>
      <c r="B13" s="16" t="s">
        <v>14</v>
      </c>
      <c r="C13" s="16" t="s">
        <v>317</v>
      </c>
      <c r="D13" s="17">
        <v>5000</v>
      </c>
      <c r="E13" s="7" t="s">
        <v>20</v>
      </c>
      <c r="F13" s="12">
        <v>852150</v>
      </c>
      <c r="G13" s="13">
        <v>44686</v>
      </c>
      <c r="H13" s="14" t="s">
        <v>364</v>
      </c>
      <c r="I13" s="15">
        <v>668930</v>
      </c>
      <c r="J13" s="15">
        <f t="shared" si="0"/>
        <v>133.786</v>
      </c>
      <c r="K13" s="18">
        <v>45128</v>
      </c>
      <c r="L13" s="23"/>
    </row>
    <row r="14" spans="1:12" ht="102.75" customHeight="1">
      <c r="A14" s="16" t="s">
        <v>338</v>
      </c>
      <c r="B14" s="16"/>
      <c r="C14" s="16" t="s">
        <v>51</v>
      </c>
      <c r="D14" s="17">
        <v>60</v>
      </c>
      <c r="E14" s="7" t="s">
        <v>20</v>
      </c>
      <c r="F14" s="12">
        <v>4374000</v>
      </c>
      <c r="G14" s="13">
        <v>44687</v>
      </c>
      <c r="H14" s="14" t="s">
        <v>307</v>
      </c>
      <c r="I14" s="15">
        <v>4374000</v>
      </c>
      <c r="J14" s="15">
        <f t="shared" ref="J14:J36" si="1">I14/D14</f>
        <v>72900</v>
      </c>
      <c r="K14" s="18">
        <v>44926</v>
      </c>
      <c r="L14" s="23"/>
    </row>
    <row r="15" spans="1:12" ht="80.25" customHeight="1">
      <c r="A15" s="16" t="s">
        <v>339</v>
      </c>
      <c r="B15" s="4" t="s">
        <v>15</v>
      </c>
      <c r="C15" s="16" t="s">
        <v>318</v>
      </c>
      <c r="D15" s="24">
        <v>24000</v>
      </c>
      <c r="E15" s="7" t="s">
        <v>20</v>
      </c>
      <c r="F15" s="25">
        <v>2016000</v>
      </c>
      <c r="G15" s="26">
        <v>44687</v>
      </c>
      <c r="H15" s="14" t="s">
        <v>365</v>
      </c>
      <c r="I15" s="27">
        <v>1992000</v>
      </c>
      <c r="J15" s="15">
        <f t="shared" si="1"/>
        <v>83</v>
      </c>
      <c r="K15" s="18">
        <v>45128</v>
      </c>
      <c r="L15" s="23"/>
    </row>
    <row r="16" spans="1:12" ht="84.75" customHeight="1">
      <c r="A16" s="16" t="s">
        <v>340</v>
      </c>
      <c r="B16" s="4" t="s">
        <v>16</v>
      </c>
      <c r="C16" s="16" t="s">
        <v>319</v>
      </c>
      <c r="D16" s="24">
        <v>200</v>
      </c>
      <c r="E16" s="7" t="s">
        <v>20</v>
      </c>
      <c r="F16" s="25">
        <v>400000</v>
      </c>
      <c r="G16" s="26">
        <v>44692</v>
      </c>
      <c r="H16" s="14" t="s">
        <v>366</v>
      </c>
      <c r="I16" s="27">
        <v>376000</v>
      </c>
      <c r="J16" s="15">
        <f t="shared" si="1"/>
        <v>1880</v>
      </c>
      <c r="K16" s="18">
        <v>45128</v>
      </c>
      <c r="L16" s="23"/>
    </row>
    <row r="17" spans="1:12" ht="77.25" customHeight="1">
      <c r="A17" s="16" t="s">
        <v>341</v>
      </c>
      <c r="B17" s="4" t="s">
        <v>17</v>
      </c>
      <c r="C17" s="16" t="s">
        <v>320</v>
      </c>
      <c r="D17" s="24">
        <v>5000</v>
      </c>
      <c r="E17" s="7" t="s">
        <v>20</v>
      </c>
      <c r="F17" s="25">
        <v>206000</v>
      </c>
      <c r="G17" s="26">
        <v>44692</v>
      </c>
      <c r="H17" s="14" t="s">
        <v>47</v>
      </c>
      <c r="I17" s="27">
        <v>187970</v>
      </c>
      <c r="J17" s="15">
        <f t="shared" si="1"/>
        <v>37.594000000000001</v>
      </c>
      <c r="K17" s="18">
        <v>45128</v>
      </c>
      <c r="L17" s="23"/>
    </row>
    <row r="18" spans="1:12" ht="99.75" customHeight="1">
      <c r="A18" s="16" t="s">
        <v>342</v>
      </c>
      <c r="B18" s="4" t="s">
        <v>18</v>
      </c>
      <c r="C18" s="16" t="s">
        <v>321</v>
      </c>
      <c r="D18" s="24">
        <v>10</v>
      </c>
      <c r="E18" s="7" t="s">
        <v>20</v>
      </c>
      <c r="F18" s="25">
        <v>50673.3</v>
      </c>
      <c r="G18" s="26">
        <v>44692</v>
      </c>
      <c r="H18" s="14" t="s">
        <v>367</v>
      </c>
      <c r="I18" s="27">
        <v>27104.63</v>
      </c>
      <c r="J18" s="15">
        <f t="shared" si="1"/>
        <v>2710.4630000000002</v>
      </c>
      <c r="K18" s="18">
        <v>45128</v>
      </c>
      <c r="L18" s="23"/>
    </row>
    <row r="19" spans="1:12" ht="87.75" customHeight="1">
      <c r="A19" s="16" t="s">
        <v>343</v>
      </c>
      <c r="B19" s="4"/>
      <c r="C19" s="16" t="s">
        <v>35</v>
      </c>
      <c r="D19" s="28">
        <v>1500</v>
      </c>
      <c r="E19" s="7" t="s">
        <v>20</v>
      </c>
      <c r="F19" s="25">
        <v>1029870</v>
      </c>
      <c r="G19" s="26">
        <v>44693</v>
      </c>
      <c r="H19" s="14" t="s">
        <v>368</v>
      </c>
      <c r="I19" s="27">
        <v>777551.85</v>
      </c>
      <c r="J19" s="15">
        <f t="shared" si="1"/>
        <v>518.36789999999996</v>
      </c>
      <c r="K19" s="18">
        <v>45128</v>
      </c>
      <c r="L19" s="23"/>
    </row>
    <row r="20" spans="1:12" ht="94.5">
      <c r="A20" s="16" t="s">
        <v>344</v>
      </c>
      <c r="B20" s="16"/>
      <c r="C20" s="16" t="s">
        <v>49</v>
      </c>
      <c r="D20" s="17">
        <v>29000</v>
      </c>
      <c r="E20" s="7" t="s">
        <v>20</v>
      </c>
      <c r="F20" s="12">
        <v>985130</v>
      </c>
      <c r="G20" s="13">
        <v>44693</v>
      </c>
      <c r="H20" s="14" t="s">
        <v>369</v>
      </c>
      <c r="I20" s="15">
        <v>676578.35</v>
      </c>
      <c r="J20" s="15">
        <f t="shared" si="1"/>
        <v>23.330287931034484</v>
      </c>
      <c r="K20" s="18">
        <v>45128</v>
      </c>
      <c r="L20" s="23"/>
    </row>
    <row r="21" spans="1:12" ht="94.5">
      <c r="A21" s="16" t="s">
        <v>345</v>
      </c>
      <c r="B21" s="16" t="s">
        <v>1</v>
      </c>
      <c r="C21" s="22" t="s">
        <v>51</v>
      </c>
      <c r="D21" s="17">
        <v>60</v>
      </c>
      <c r="E21" s="7" t="s">
        <v>20</v>
      </c>
      <c r="F21" s="15">
        <v>4374000</v>
      </c>
      <c r="G21" s="13">
        <v>44697</v>
      </c>
      <c r="H21" s="14" t="s">
        <v>307</v>
      </c>
      <c r="I21" s="15">
        <v>4374000</v>
      </c>
      <c r="J21" s="15">
        <f t="shared" si="1"/>
        <v>72900</v>
      </c>
      <c r="K21" s="18">
        <v>44926</v>
      </c>
      <c r="L21" s="23"/>
    </row>
    <row r="22" spans="1:12" ht="94.5">
      <c r="A22" s="16" t="s">
        <v>346</v>
      </c>
      <c r="C22" s="16" t="s">
        <v>58</v>
      </c>
      <c r="D22" s="17">
        <v>4263</v>
      </c>
      <c r="E22" s="7" t="s">
        <v>20</v>
      </c>
      <c r="F22" s="15">
        <v>13607229.779999999</v>
      </c>
      <c r="G22" s="13">
        <v>44697</v>
      </c>
      <c r="H22" s="14" t="s">
        <v>30</v>
      </c>
      <c r="I22" s="15">
        <v>13607229.779999999</v>
      </c>
      <c r="J22" s="15">
        <f t="shared" si="1"/>
        <v>3191.9375510204081</v>
      </c>
      <c r="K22" s="18">
        <v>45128</v>
      </c>
      <c r="L22" s="23"/>
    </row>
    <row r="23" spans="1:12" ht="94.5">
      <c r="A23" s="16" t="s">
        <v>347</v>
      </c>
      <c r="C23" s="16" t="s">
        <v>291</v>
      </c>
      <c r="D23" s="17">
        <v>19</v>
      </c>
      <c r="E23" s="7" t="s">
        <v>20</v>
      </c>
      <c r="F23" s="15">
        <v>1656173.29</v>
      </c>
      <c r="G23" s="13">
        <v>44704</v>
      </c>
      <c r="H23" s="14" t="s">
        <v>30</v>
      </c>
      <c r="I23" s="15">
        <v>1656173.29</v>
      </c>
      <c r="J23" s="15">
        <f t="shared" si="1"/>
        <v>87167.015263157897</v>
      </c>
      <c r="K23" s="18">
        <v>44926</v>
      </c>
      <c r="L23" s="23"/>
    </row>
    <row r="24" spans="1:12" ht="94.5">
      <c r="A24" s="16" t="s">
        <v>348</v>
      </c>
      <c r="C24" s="16" t="s">
        <v>322</v>
      </c>
      <c r="D24" s="17">
        <v>776</v>
      </c>
      <c r="E24" s="7" t="s">
        <v>20</v>
      </c>
      <c r="F24" s="15">
        <v>768240</v>
      </c>
      <c r="G24" s="13">
        <v>44711</v>
      </c>
      <c r="H24" s="14" t="s">
        <v>370</v>
      </c>
      <c r="I24" s="15">
        <v>264635.2</v>
      </c>
      <c r="J24" s="15">
        <f t="shared" si="1"/>
        <v>341.02474226804128</v>
      </c>
      <c r="K24" s="18">
        <v>44926</v>
      </c>
      <c r="L24" s="23"/>
    </row>
    <row r="25" spans="1:12" ht="94.5">
      <c r="A25" s="16" t="s">
        <v>349</v>
      </c>
      <c r="C25" s="16" t="s">
        <v>323</v>
      </c>
      <c r="D25" s="17">
        <v>320</v>
      </c>
      <c r="E25" s="7" t="s">
        <v>20</v>
      </c>
      <c r="F25" s="15">
        <v>819200</v>
      </c>
      <c r="G25" s="13">
        <v>44711</v>
      </c>
      <c r="H25" s="14" t="s">
        <v>371</v>
      </c>
      <c r="I25" s="15">
        <v>218080</v>
      </c>
      <c r="J25" s="15">
        <f t="shared" si="1"/>
        <v>681.5</v>
      </c>
      <c r="K25" s="18">
        <v>44926</v>
      </c>
      <c r="L25" s="23"/>
    </row>
    <row r="26" spans="1:12" ht="94.5">
      <c r="A26" s="16" t="s">
        <v>350</v>
      </c>
      <c r="C26" s="16" t="s">
        <v>52</v>
      </c>
      <c r="D26" s="17">
        <v>395</v>
      </c>
      <c r="E26" s="7" t="s">
        <v>20</v>
      </c>
      <c r="F26" s="15">
        <v>78754</v>
      </c>
      <c r="G26" s="13">
        <v>44711</v>
      </c>
      <c r="H26" s="14" t="s">
        <v>27</v>
      </c>
      <c r="I26" s="15">
        <v>78754</v>
      </c>
      <c r="J26" s="15">
        <f t="shared" si="1"/>
        <v>199.37721518987343</v>
      </c>
      <c r="K26" s="18">
        <v>44926</v>
      </c>
      <c r="L26" s="23"/>
    </row>
    <row r="27" spans="1:12" ht="94.5">
      <c r="A27" s="16" t="s">
        <v>351</v>
      </c>
      <c r="C27" s="16" t="s">
        <v>324</v>
      </c>
      <c r="D27" s="17">
        <v>174</v>
      </c>
      <c r="E27" s="7" t="s">
        <v>20</v>
      </c>
      <c r="F27" s="15">
        <v>457982.8</v>
      </c>
      <c r="G27" s="13">
        <v>44711</v>
      </c>
      <c r="H27" s="14" t="s">
        <v>372</v>
      </c>
      <c r="I27" s="15">
        <v>372423.29</v>
      </c>
      <c r="J27" s="15">
        <f t="shared" si="1"/>
        <v>2140.3637356321838</v>
      </c>
      <c r="K27" s="18">
        <v>44926</v>
      </c>
      <c r="L27" s="23"/>
    </row>
    <row r="28" spans="1:12" ht="94.5">
      <c r="A28" s="16" t="s">
        <v>352</v>
      </c>
      <c r="C28" s="16" t="s">
        <v>325</v>
      </c>
      <c r="D28" s="17">
        <v>30000</v>
      </c>
      <c r="E28" s="7" t="s">
        <v>20</v>
      </c>
      <c r="F28" s="15">
        <v>900000</v>
      </c>
      <c r="G28" s="13">
        <v>44711</v>
      </c>
      <c r="H28" s="14" t="s">
        <v>373</v>
      </c>
      <c r="I28" s="15">
        <v>683000</v>
      </c>
      <c r="J28" s="15">
        <f t="shared" si="1"/>
        <v>22.766666666666666</v>
      </c>
      <c r="K28" s="18">
        <v>45128</v>
      </c>
      <c r="L28" s="23"/>
    </row>
    <row r="29" spans="1:12" ht="94.5">
      <c r="A29" s="16" t="s">
        <v>353</v>
      </c>
      <c r="C29" s="16" t="s">
        <v>326</v>
      </c>
      <c r="D29" s="17">
        <v>65500</v>
      </c>
      <c r="E29" s="7" t="s">
        <v>20</v>
      </c>
      <c r="F29" s="15">
        <v>365135</v>
      </c>
      <c r="G29" s="13">
        <v>44711</v>
      </c>
      <c r="H29" s="14" t="s">
        <v>374</v>
      </c>
      <c r="I29" s="15">
        <v>361483.66</v>
      </c>
      <c r="J29" s="15">
        <f t="shared" si="1"/>
        <v>5.5188345038167936</v>
      </c>
      <c r="K29" s="18">
        <v>45128</v>
      </c>
      <c r="L29" s="23"/>
    </row>
    <row r="30" spans="1:12" ht="94.5">
      <c r="A30" s="16" t="s">
        <v>354</v>
      </c>
      <c r="C30" s="16" t="s">
        <v>327</v>
      </c>
      <c r="D30" s="17">
        <v>9</v>
      </c>
      <c r="E30" s="7" t="s">
        <v>20</v>
      </c>
      <c r="F30" s="15">
        <v>1529450</v>
      </c>
      <c r="G30" s="13">
        <v>44711</v>
      </c>
      <c r="H30" s="14" t="s">
        <v>30</v>
      </c>
      <c r="I30" s="15">
        <v>1529450</v>
      </c>
      <c r="J30" s="15">
        <f t="shared" si="1"/>
        <v>169938.88888888888</v>
      </c>
      <c r="K30" s="18">
        <v>44926</v>
      </c>
      <c r="L30" s="23"/>
    </row>
    <row r="31" spans="1:12" ht="94.5">
      <c r="A31" s="16" t="s">
        <v>355</v>
      </c>
      <c r="C31" s="16" t="s">
        <v>328</v>
      </c>
      <c r="D31" s="17">
        <v>2514</v>
      </c>
      <c r="E31" s="7" t="s">
        <v>20</v>
      </c>
      <c r="F31" s="15">
        <v>14693804.210000001</v>
      </c>
      <c r="G31" s="13">
        <v>44711</v>
      </c>
      <c r="H31" s="14" t="s">
        <v>54</v>
      </c>
      <c r="I31" s="15">
        <v>14693804.210000001</v>
      </c>
      <c r="J31" s="15">
        <f t="shared" si="1"/>
        <v>5844.7908552108202</v>
      </c>
      <c r="K31" s="18">
        <v>45128</v>
      </c>
      <c r="L31" s="23"/>
    </row>
    <row r="32" spans="1:12" ht="94.5">
      <c r="A32" s="16" t="s">
        <v>356</v>
      </c>
      <c r="C32" s="16" t="s">
        <v>329</v>
      </c>
      <c r="D32" s="17">
        <v>200</v>
      </c>
      <c r="E32" s="7" t="s">
        <v>20</v>
      </c>
      <c r="F32" s="15">
        <v>983420</v>
      </c>
      <c r="G32" s="13">
        <v>44711</v>
      </c>
      <c r="H32" s="14" t="s">
        <v>54</v>
      </c>
      <c r="I32" s="15">
        <v>983420</v>
      </c>
      <c r="J32" s="15">
        <f t="shared" si="1"/>
        <v>4917.1000000000004</v>
      </c>
      <c r="K32" s="18">
        <v>45128</v>
      </c>
      <c r="L32" s="23"/>
    </row>
    <row r="33" spans="1:12" ht="94.5">
      <c r="A33" s="16" t="s">
        <v>357</v>
      </c>
      <c r="C33" s="16" t="s">
        <v>322</v>
      </c>
      <c r="D33" s="17">
        <v>490</v>
      </c>
      <c r="E33" s="7" t="s">
        <v>20</v>
      </c>
      <c r="F33" s="15">
        <v>837800</v>
      </c>
      <c r="G33" s="13">
        <v>44711</v>
      </c>
      <c r="H33" s="14" t="s">
        <v>375</v>
      </c>
      <c r="I33" s="15">
        <v>268081</v>
      </c>
      <c r="J33" s="15">
        <f t="shared" si="1"/>
        <v>547.10408163265311</v>
      </c>
      <c r="K33" s="18">
        <v>44926</v>
      </c>
      <c r="L33" s="23"/>
    </row>
    <row r="34" spans="1:12" ht="94.5">
      <c r="A34" s="16" t="s">
        <v>358</v>
      </c>
      <c r="C34" s="16" t="s">
        <v>322</v>
      </c>
      <c r="D34" s="17">
        <v>585</v>
      </c>
      <c r="E34" s="7" t="s">
        <v>20</v>
      </c>
      <c r="F34" s="15">
        <v>877500</v>
      </c>
      <c r="G34" s="13">
        <v>44711</v>
      </c>
      <c r="H34" s="14" t="s">
        <v>375</v>
      </c>
      <c r="I34" s="15">
        <v>280530</v>
      </c>
      <c r="J34" s="15">
        <f t="shared" si="1"/>
        <v>479.53846153846155</v>
      </c>
      <c r="K34" s="18">
        <v>44926</v>
      </c>
      <c r="L34" s="23"/>
    </row>
    <row r="35" spans="1:12" ht="94.5">
      <c r="A35" s="16" t="s">
        <v>359</v>
      </c>
      <c r="C35" s="22" t="s">
        <v>50</v>
      </c>
      <c r="D35" s="17">
        <v>22000</v>
      </c>
      <c r="E35" s="7" t="s">
        <v>20</v>
      </c>
      <c r="F35" s="15">
        <v>1240580</v>
      </c>
      <c r="G35" s="13">
        <v>44711</v>
      </c>
      <c r="H35" s="14" t="s">
        <v>376</v>
      </c>
      <c r="I35" s="15">
        <v>775213.5</v>
      </c>
      <c r="J35" s="15">
        <f t="shared" si="1"/>
        <v>35.236977272727273</v>
      </c>
      <c r="K35" s="18">
        <v>45121</v>
      </c>
      <c r="L35" s="23"/>
    </row>
    <row r="36" spans="1:12" ht="94.5">
      <c r="A36" s="16" t="s">
        <v>377</v>
      </c>
      <c r="C36" s="16" t="s">
        <v>378</v>
      </c>
      <c r="D36" s="17">
        <v>3000</v>
      </c>
      <c r="E36" s="7" t="s">
        <v>20</v>
      </c>
      <c r="F36" s="15">
        <v>4623000</v>
      </c>
      <c r="G36" s="13">
        <v>44712</v>
      </c>
      <c r="H36" s="14" t="s">
        <v>36</v>
      </c>
      <c r="I36" s="15">
        <v>2565747.0099999998</v>
      </c>
      <c r="J36" s="15">
        <f t="shared" si="1"/>
        <v>855.24900333333323</v>
      </c>
      <c r="K36" s="18">
        <v>45128</v>
      </c>
      <c r="L36" s="23"/>
    </row>
    <row r="37" spans="1:12">
      <c r="H37" s="19"/>
      <c r="I37" s="20"/>
      <c r="J37" s="20"/>
      <c r="K37" s="21"/>
      <c r="L37" s="23"/>
    </row>
    <row r="38" spans="1:12">
      <c r="L38" s="23"/>
    </row>
    <row r="39" spans="1:12">
      <c r="L39" s="23"/>
    </row>
    <row r="40" spans="1:12">
      <c r="L40" s="23"/>
    </row>
  </sheetData>
  <mergeCells count="2">
    <mergeCell ref="A2:K2"/>
    <mergeCell ref="A3:K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5"/>
  <sheetViews>
    <sheetView workbookViewId="0">
      <selection sqref="A1:XFD1048576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>
      <c r="A3" s="80" t="s">
        <v>379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380</v>
      </c>
      <c r="B6" s="16"/>
      <c r="C6" s="16" t="s">
        <v>440</v>
      </c>
      <c r="D6" s="17">
        <v>26</v>
      </c>
      <c r="E6" s="7" t="s">
        <v>20</v>
      </c>
      <c r="F6" s="12">
        <v>343302</v>
      </c>
      <c r="G6" s="13">
        <v>44715</v>
      </c>
      <c r="H6" s="14" t="s">
        <v>474</v>
      </c>
      <c r="I6" s="15">
        <v>276358.11</v>
      </c>
      <c r="J6" s="15">
        <f t="shared" ref="J6:J65" si="0">I6/D6</f>
        <v>10629.158076923077</v>
      </c>
      <c r="K6" s="18">
        <v>44926</v>
      </c>
      <c r="L6" s="23"/>
    </row>
    <row r="7" spans="1:12" ht="173.25">
      <c r="A7" s="16" t="s">
        <v>381</v>
      </c>
      <c r="B7" s="16"/>
      <c r="C7" s="16" t="s">
        <v>441</v>
      </c>
      <c r="D7" s="17">
        <v>8012</v>
      </c>
      <c r="E7" s="7" t="s">
        <v>506</v>
      </c>
      <c r="F7" s="12">
        <v>1883340.8</v>
      </c>
      <c r="G7" s="13">
        <v>44715</v>
      </c>
      <c r="H7" s="14" t="s">
        <v>475</v>
      </c>
      <c r="I7" s="15">
        <v>1883340.8</v>
      </c>
      <c r="J7" s="15">
        <f t="shared" si="0"/>
        <v>235.06500249625563</v>
      </c>
      <c r="K7" s="18">
        <v>45656</v>
      </c>
      <c r="L7" s="23"/>
    </row>
    <row r="8" spans="1:12" ht="94.5">
      <c r="A8" s="16" t="s">
        <v>382</v>
      </c>
      <c r="B8" s="16"/>
      <c r="C8" s="16" t="s">
        <v>442</v>
      </c>
      <c r="D8" s="17">
        <v>300</v>
      </c>
      <c r="E8" s="7" t="s">
        <v>20</v>
      </c>
      <c r="F8" s="12">
        <v>37107</v>
      </c>
      <c r="G8" s="13">
        <v>44715</v>
      </c>
      <c r="H8" s="14" t="s">
        <v>476</v>
      </c>
      <c r="I8" s="15">
        <v>37107</v>
      </c>
      <c r="J8" s="15">
        <f t="shared" si="0"/>
        <v>123.69</v>
      </c>
      <c r="K8" s="18">
        <v>45128</v>
      </c>
      <c r="L8" s="23"/>
    </row>
    <row r="9" spans="1:12" ht="110.25">
      <c r="A9" s="16" t="s">
        <v>383</v>
      </c>
      <c r="B9" s="16"/>
      <c r="C9" s="16" t="s">
        <v>51</v>
      </c>
      <c r="D9" s="17">
        <v>60</v>
      </c>
      <c r="E9" s="7" t="s">
        <v>48</v>
      </c>
      <c r="F9" s="12">
        <v>4374000</v>
      </c>
      <c r="G9" s="13">
        <v>44715</v>
      </c>
      <c r="H9" s="14" t="s">
        <v>55</v>
      </c>
      <c r="I9" s="15">
        <v>4374000</v>
      </c>
      <c r="J9" s="15">
        <f t="shared" si="0"/>
        <v>72900</v>
      </c>
      <c r="K9" s="18">
        <v>44926</v>
      </c>
      <c r="L9" s="23"/>
    </row>
    <row r="10" spans="1:12" ht="94.5">
      <c r="A10" s="16" t="s">
        <v>384</v>
      </c>
      <c r="B10" s="16"/>
      <c r="C10" s="16" t="s">
        <v>443</v>
      </c>
      <c r="D10" s="17">
        <v>650000</v>
      </c>
      <c r="E10" s="7" t="s">
        <v>20</v>
      </c>
      <c r="F10" s="12">
        <v>942500</v>
      </c>
      <c r="G10" s="13">
        <v>44718</v>
      </c>
      <c r="H10" s="14" t="s">
        <v>477</v>
      </c>
      <c r="I10" s="15">
        <v>475962.5</v>
      </c>
      <c r="J10" s="15">
        <f t="shared" si="0"/>
        <v>0.73224999999999996</v>
      </c>
      <c r="K10" s="18">
        <v>45128</v>
      </c>
      <c r="L10" s="23"/>
    </row>
    <row r="11" spans="1:12" ht="99" customHeight="1">
      <c r="A11" s="16" t="s">
        <v>385</v>
      </c>
      <c r="B11" s="16" t="s">
        <v>0</v>
      </c>
      <c r="C11" s="16" t="s">
        <v>51</v>
      </c>
      <c r="D11" s="17">
        <v>60</v>
      </c>
      <c r="E11" s="7" t="s">
        <v>20</v>
      </c>
      <c r="F11" s="12">
        <v>4374000</v>
      </c>
      <c r="G11" s="13">
        <v>44718</v>
      </c>
      <c r="H11" s="14" t="s">
        <v>55</v>
      </c>
      <c r="I11" s="15">
        <v>4374000</v>
      </c>
      <c r="J11" s="15">
        <f t="shared" si="0"/>
        <v>72900</v>
      </c>
      <c r="K11" s="18">
        <v>44926</v>
      </c>
      <c r="L11" s="23"/>
    </row>
    <row r="12" spans="1:12" ht="94.5">
      <c r="A12" s="16" t="s">
        <v>386</v>
      </c>
      <c r="B12" s="16"/>
      <c r="C12" s="16" t="s">
        <v>444</v>
      </c>
      <c r="D12" s="17">
        <v>850</v>
      </c>
      <c r="E12" s="7" t="s">
        <v>20</v>
      </c>
      <c r="F12" s="12">
        <v>189600</v>
      </c>
      <c r="G12" s="13">
        <v>44718</v>
      </c>
      <c r="H12" s="14" t="s">
        <v>27</v>
      </c>
      <c r="I12" s="15">
        <v>188652</v>
      </c>
      <c r="J12" s="15">
        <f t="shared" si="0"/>
        <v>221.9435294117647</v>
      </c>
      <c r="K12" s="18">
        <v>45128</v>
      </c>
      <c r="L12" s="23"/>
    </row>
    <row r="13" spans="1:12" ht="84.75" customHeight="1">
      <c r="A13" s="16" t="s">
        <v>387</v>
      </c>
      <c r="B13" s="16" t="s">
        <v>14</v>
      </c>
      <c r="C13" s="16" t="s">
        <v>59</v>
      </c>
      <c r="D13" s="17">
        <v>77000</v>
      </c>
      <c r="E13" s="7" t="s">
        <v>20</v>
      </c>
      <c r="F13" s="12">
        <v>1714550</v>
      </c>
      <c r="G13" s="13">
        <v>44718</v>
      </c>
      <c r="H13" s="14" t="s">
        <v>478</v>
      </c>
      <c r="I13" s="15">
        <v>642956.25</v>
      </c>
      <c r="J13" s="15">
        <f t="shared" si="0"/>
        <v>8.3500811688311689</v>
      </c>
      <c r="K13" s="18">
        <v>45128</v>
      </c>
      <c r="L13" s="23"/>
    </row>
    <row r="14" spans="1:12" ht="102.75" customHeight="1">
      <c r="A14" s="16" t="s">
        <v>388</v>
      </c>
      <c r="B14" s="16"/>
      <c r="C14" s="16" t="s">
        <v>445</v>
      </c>
      <c r="D14" s="17">
        <v>5000</v>
      </c>
      <c r="E14" s="7" t="s">
        <v>20</v>
      </c>
      <c r="F14" s="12">
        <v>1250000</v>
      </c>
      <c r="G14" s="13">
        <v>44718</v>
      </c>
      <c r="H14" s="14" t="s">
        <v>479</v>
      </c>
      <c r="I14" s="15">
        <v>1237500</v>
      </c>
      <c r="J14" s="15">
        <f t="shared" si="0"/>
        <v>247.5</v>
      </c>
      <c r="K14" s="18">
        <v>45128</v>
      </c>
      <c r="L14" s="23"/>
    </row>
    <row r="15" spans="1:12" ht="80.25" customHeight="1">
      <c r="A15" s="16" t="s">
        <v>389</v>
      </c>
      <c r="B15" s="4" t="s">
        <v>15</v>
      </c>
      <c r="C15" s="16" t="s">
        <v>446</v>
      </c>
      <c r="D15" s="24">
        <v>1500</v>
      </c>
      <c r="E15" s="7" t="s">
        <v>20</v>
      </c>
      <c r="F15" s="25">
        <v>942600</v>
      </c>
      <c r="G15" s="26">
        <v>44718</v>
      </c>
      <c r="H15" s="14" t="s">
        <v>308</v>
      </c>
      <c r="I15" s="27">
        <v>190200</v>
      </c>
      <c r="J15" s="15">
        <f t="shared" si="0"/>
        <v>126.8</v>
      </c>
      <c r="K15" s="18">
        <v>45128</v>
      </c>
      <c r="L15" s="23"/>
    </row>
    <row r="16" spans="1:12" ht="84.75" customHeight="1">
      <c r="A16" s="16" t="s">
        <v>390</v>
      </c>
      <c r="B16" s="4" t="s">
        <v>16</v>
      </c>
      <c r="C16" s="16" t="s">
        <v>447</v>
      </c>
      <c r="D16" s="24">
        <v>500</v>
      </c>
      <c r="E16" s="7" t="s">
        <v>20</v>
      </c>
      <c r="F16" s="25">
        <v>1833000</v>
      </c>
      <c r="G16" s="26">
        <v>44718</v>
      </c>
      <c r="H16" s="14" t="s">
        <v>480</v>
      </c>
      <c r="I16" s="27">
        <v>1833000</v>
      </c>
      <c r="J16" s="15">
        <f t="shared" si="0"/>
        <v>3666</v>
      </c>
      <c r="K16" s="18">
        <v>45128</v>
      </c>
      <c r="L16" s="23"/>
    </row>
    <row r="17" spans="1:12" ht="77.25" customHeight="1">
      <c r="A17" s="16" t="s">
        <v>391</v>
      </c>
      <c r="B17" s="4" t="s">
        <v>17</v>
      </c>
      <c r="C17" s="16" t="s">
        <v>40</v>
      </c>
      <c r="D17" s="24">
        <v>3355</v>
      </c>
      <c r="E17" s="7" t="s">
        <v>20</v>
      </c>
      <c r="F17" s="25">
        <v>995327.85</v>
      </c>
      <c r="G17" s="26">
        <v>44718</v>
      </c>
      <c r="H17" s="14" t="s">
        <v>362</v>
      </c>
      <c r="I17" s="27">
        <v>676818.22</v>
      </c>
      <c r="J17" s="15">
        <f t="shared" si="0"/>
        <v>201.73419374068553</v>
      </c>
      <c r="K17" s="18">
        <v>45128</v>
      </c>
      <c r="L17" s="23"/>
    </row>
    <row r="18" spans="1:12" ht="99.75" customHeight="1">
      <c r="A18" s="16" t="s">
        <v>392</v>
      </c>
      <c r="B18" s="4" t="s">
        <v>18</v>
      </c>
      <c r="C18" s="16" t="s">
        <v>52</v>
      </c>
      <c r="D18" s="24">
        <v>675</v>
      </c>
      <c r="E18" s="7" t="s">
        <v>20</v>
      </c>
      <c r="F18" s="25">
        <v>104035</v>
      </c>
      <c r="G18" s="26">
        <v>44718</v>
      </c>
      <c r="H18" s="14" t="s">
        <v>481</v>
      </c>
      <c r="I18" s="27">
        <v>44198.22</v>
      </c>
      <c r="J18" s="15">
        <f t="shared" si="0"/>
        <v>65.478844444444448</v>
      </c>
      <c r="K18" s="18">
        <v>45128</v>
      </c>
      <c r="L18" s="23"/>
    </row>
    <row r="19" spans="1:12" ht="87.75" customHeight="1">
      <c r="A19" s="16" t="s">
        <v>393</v>
      </c>
      <c r="B19" s="4"/>
      <c r="C19" s="16" t="s">
        <v>51</v>
      </c>
      <c r="D19" s="28">
        <v>60</v>
      </c>
      <c r="E19" s="7" t="s">
        <v>20</v>
      </c>
      <c r="F19" s="25">
        <v>4374000</v>
      </c>
      <c r="G19" s="26">
        <v>44719</v>
      </c>
      <c r="H19" s="14" t="s">
        <v>55</v>
      </c>
      <c r="I19" s="27">
        <v>4374000</v>
      </c>
      <c r="J19" s="15">
        <f t="shared" si="0"/>
        <v>72900</v>
      </c>
      <c r="K19" s="18">
        <v>44926</v>
      </c>
      <c r="L19" s="23"/>
    </row>
    <row r="20" spans="1:12" ht="63">
      <c r="A20" s="16" t="s">
        <v>394</v>
      </c>
      <c r="B20" s="16"/>
      <c r="C20" s="16" t="s">
        <v>448</v>
      </c>
      <c r="D20" s="17">
        <v>248</v>
      </c>
      <c r="E20" s="7" t="s">
        <v>507</v>
      </c>
      <c r="F20" s="12">
        <v>638740</v>
      </c>
      <c r="G20" s="13">
        <v>44719</v>
      </c>
      <c r="H20" s="14" t="s">
        <v>482</v>
      </c>
      <c r="I20" s="15">
        <v>298796.90000000002</v>
      </c>
      <c r="J20" s="15">
        <f t="shared" si="0"/>
        <v>1204.8262096774195</v>
      </c>
      <c r="K20" s="18">
        <v>45291</v>
      </c>
      <c r="L20" s="23"/>
    </row>
    <row r="21" spans="1:12" ht="220.5">
      <c r="A21" s="16" t="s">
        <v>395</v>
      </c>
      <c r="B21" s="16" t="s">
        <v>1</v>
      </c>
      <c r="C21" s="22" t="s">
        <v>449</v>
      </c>
      <c r="D21" s="17">
        <v>26</v>
      </c>
      <c r="E21" s="7" t="s">
        <v>508</v>
      </c>
      <c r="F21" s="15">
        <v>600000</v>
      </c>
      <c r="G21" s="13">
        <v>44719</v>
      </c>
      <c r="H21" s="14" t="s">
        <v>483</v>
      </c>
      <c r="I21" s="15">
        <v>600000</v>
      </c>
      <c r="J21" s="15">
        <f t="shared" si="0"/>
        <v>23076.923076923078</v>
      </c>
      <c r="K21" s="18">
        <v>45291</v>
      </c>
      <c r="L21" s="23"/>
    </row>
    <row r="22" spans="1:12" ht="94.5">
      <c r="A22" s="16" t="s">
        <v>396</v>
      </c>
      <c r="C22" s="16" t="s">
        <v>450</v>
      </c>
      <c r="D22" s="17">
        <v>15</v>
      </c>
      <c r="E22" s="7" t="s">
        <v>20</v>
      </c>
      <c r="F22" s="15">
        <v>49541.85</v>
      </c>
      <c r="G22" s="13">
        <v>44722</v>
      </c>
      <c r="H22" s="14" t="s">
        <v>484</v>
      </c>
      <c r="I22" s="15">
        <v>49541.85</v>
      </c>
      <c r="J22" s="15">
        <f t="shared" si="0"/>
        <v>3302.79</v>
      </c>
      <c r="K22" s="18">
        <v>45118</v>
      </c>
      <c r="L22" s="23"/>
    </row>
    <row r="23" spans="1:12" ht="94.5">
      <c r="A23" s="16" t="s">
        <v>397</v>
      </c>
      <c r="C23" s="16" t="s">
        <v>451</v>
      </c>
      <c r="D23" s="17">
        <v>1</v>
      </c>
      <c r="E23" s="7" t="s">
        <v>509</v>
      </c>
      <c r="F23" s="15">
        <v>16000000</v>
      </c>
      <c r="G23" s="13">
        <v>44726</v>
      </c>
      <c r="H23" s="14" t="s">
        <v>485</v>
      </c>
      <c r="I23" s="15">
        <v>13990000</v>
      </c>
      <c r="J23" s="15">
        <f t="shared" si="0"/>
        <v>13990000</v>
      </c>
      <c r="K23" s="18">
        <v>44926</v>
      </c>
      <c r="L23" s="23"/>
    </row>
    <row r="24" spans="1:12" ht="110.25">
      <c r="A24" s="16" t="s">
        <v>398</v>
      </c>
      <c r="C24" s="16" t="s">
        <v>33</v>
      </c>
      <c r="D24" s="17">
        <v>3650</v>
      </c>
      <c r="E24" s="7" t="s">
        <v>20</v>
      </c>
      <c r="F24" s="15">
        <v>943550</v>
      </c>
      <c r="G24" s="13">
        <v>44726</v>
      </c>
      <c r="H24" s="14" t="s">
        <v>37</v>
      </c>
      <c r="I24" s="15">
        <v>207581</v>
      </c>
      <c r="J24" s="15">
        <f t="shared" si="0"/>
        <v>56.871506849315068</v>
      </c>
      <c r="K24" s="18">
        <v>45107</v>
      </c>
      <c r="L24" s="23"/>
    </row>
    <row r="25" spans="1:12" ht="110.25">
      <c r="A25" s="16" t="s">
        <v>399</v>
      </c>
      <c r="C25" s="16" t="s">
        <v>33</v>
      </c>
      <c r="D25" s="17">
        <v>6500</v>
      </c>
      <c r="E25" s="7" t="s">
        <v>20</v>
      </c>
      <c r="F25" s="15">
        <v>1443000</v>
      </c>
      <c r="G25" s="13">
        <v>44726</v>
      </c>
      <c r="H25" s="14" t="s">
        <v>37</v>
      </c>
      <c r="I25" s="15">
        <v>230880</v>
      </c>
      <c r="J25" s="15">
        <f t="shared" si="0"/>
        <v>35.520000000000003</v>
      </c>
      <c r="K25" s="18">
        <v>45107</v>
      </c>
      <c r="L25" s="23"/>
    </row>
    <row r="26" spans="1:12" ht="110.25">
      <c r="A26" s="16" t="s">
        <v>400</v>
      </c>
      <c r="C26" s="16" t="s">
        <v>33</v>
      </c>
      <c r="D26" s="17">
        <v>4000</v>
      </c>
      <c r="E26" s="7" t="s">
        <v>20</v>
      </c>
      <c r="F26" s="15">
        <v>1216000</v>
      </c>
      <c r="G26" s="13">
        <v>44726</v>
      </c>
      <c r="H26" s="14" t="s">
        <v>37</v>
      </c>
      <c r="I26" s="15">
        <v>340480</v>
      </c>
      <c r="J26" s="15">
        <f t="shared" si="0"/>
        <v>85.12</v>
      </c>
      <c r="K26" s="18">
        <v>45107</v>
      </c>
      <c r="L26" s="23"/>
    </row>
    <row r="27" spans="1:12" ht="94.5">
      <c r="A27" s="16" t="s">
        <v>401</v>
      </c>
      <c r="C27" s="16" t="s">
        <v>275</v>
      </c>
      <c r="D27" s="17">
        <v>1050</v>
      </c>
      <c r="E27" s="7" t="s">
        <v>20</v>
      </c>
      <c r="F27" s="15">
        <v>59648</v>
      </c>
      <c r="G27" s="13">
        <v>44726</v>
      </c>
      <c r="H27" s="14" t="s">
        <v>362</v>
      </c>
      <c r="I27" s="15">
        <v>35000</v>
      </c>
      <c r="J27" s="15">
        <f t="shared" si="0"/>
        <v>33.333333333333336</v>
      </c>
      <c r="K27" s="18">
        <v>45107</v>
      </c>
      <c r="L27" s="23"/>
    </row>
    <row r="28" spans="1:12" ht="110.25">
      <c r="A28" s="16" t="s">
        <v>402</v>
      </c>
      <c r="C28" s="16" t="s">
        <v>33</v>
      </c>
      <c r="D28" s="17">
        <v>3334</v>
      </c>
      <c r="E28" s="7" t="s">
        <v>20</v>
      </c>
      <c r="F28" s="15">
        <v>842306</v>
      </c>
      <c r="G28" s="13">
        <v>44726</v>
      </c>
      <c r="H28" s="14" t="s">
        <v>37</v>
      </c>
      <c r="I28" s="15">
        <v>745440.81</v>
      </c>
      <c r="J28" s="15">
        <f t="shared" si="0"/>
        <v>223.58752549490103</v>
      </c>
      <c r="K28" s="18">
        <v>45107</v>
      </c>
      <c r="L28" s="23"/>
    </row>
    <row r="29" spans="1:12" ht="110.25">
      <c r="A29" s="16" t="s">
        <v>403</v>
      </c>
      <c r="C29" s="16" t="s">
        <v>33</v>
      </c>
      <c r="D29" s="17">
        <v>5000</v>
      </c>
      <c r="E29" s="7" t="s">
        <v>20</v>
      </c>
      <c r="F29" s="15">
        <v>1140000</v>
      </c>
      <c r="G29" s="13">
        <v>44726</v>
      </c>
      <c r="H29" s="14" t="s">
        <v>37</v>
      </c>
      <c r="I29" s="15">
        <v>279300</v>
      </c>
      <c r="J29" s="15">
        <f t="shared" si="0"/>
        <v>55.86</v>
      </c>
      <c r="K29" s="18">
        <v>45107</v>
      </c>
      <c r="L29" s="23"/>
    </row>
    <row r="30" spans="1:12" ht="94.5">
      <c r="A30" s="16" t="s">
        <v>404</v>
      </c>
      <c r="C30" s="16" t="s">
        <v>452</v>
      </c>
      <c r="D30" s="17">
        <v>64000</v>
      </c>
      <c r="E30" s="7" t="s">
        <v>20</v>
      </c>
      <c r="F30" s="15">
        <v>505380</v>
      </c>
      <c r="G30" s="13">
        <v>44726</v>
      </c>
      <c r="H30" s="14" t="s">
        <v>62</v>
      </c>
      <c r="I30" s="15">
        <v>502853.1</v>
      </c>
      <c r="J30" s="15">
        <f t="shared" si="0"/>
        <v>7.8570796874999997</v>
      </c>
      <c r="K30" s="18">
        <v>45107</v>
      </c>
      <c r="L30" s="23"/>
    </row>
    <row r="31" spans="1:12" ht="94.5">
      <c r="A31" s="16" t="s">
        <v>405</v>
      </c>
      <c r="C31" s="16" t="s">
        <v>453</v>
      </c>
      <c r="D31" s="17">
        <v>10</v>
      </c>
      <c r="E31" s="7" t="s">
        <v>20</v>
      </c>
      <c r="F31" s="15">
        <v>14120</v>
      </c>
      <c r="G31" s="13">
        <v>44726</v>
      </c>
      <c r="H31" s="14" t="s">
        <v>486</v>
      </c>
      <c r="I31" s="15">
        <v>14120</v>
      </c>
      <c r="J31" s="15">
        <f t="shared" si="0"/>
        <v>1412</v>
      </c>
      <c r="K31" s="18">
        <v>45107</v>
      </c>
      <c r="L31" s="23"/>
    </row>
    <row r="32" spans="1:12" ht="94.5">
      <c r="A32" s="16" t="s">
        <v>406</v>
      </c>
      <c r="C32" s="16" t="s">
        <v>454</v>
      </c>
      <c r="D32" s="17">
        <v>390</v>
      </c>
      <c r="E32" s="7" t="s">
        <v>20</v>
      </c>
      <c r="F32" s="15">
        <v>6275.1</v>
      </c>
      <c r="G32" s="13">
        <v>44726</v>
      </c>
      <c r="H32" s="14" t="s">
        <v>487</v>
      </c>
      <c r="I32" s="15">
        <v>5400</v>
      </c>
      <c r="J32" s="15">
        <f t="shared" si="0"/>
        <v>13.846153846153847</v>
      </c>
      <c r="K32" s="18">
        <v>45107</v>
      </c>
      <c r="L32" s="23"/>
    </row>
    <row r="33" spans="1:12" ht="94.5">
      <c r="A33" s="16" t="s">
        <v>407</v>
      </c>
      <c r="C33" s="16" t="s">
        <v>455</v>
      </c>
      <c r="D33" s="17">
        <v>1600</v>
      </c>
      <c r="E33" s="7" t="s">
        <v>20</v>
      </c>
      <c r="F33" s="15">
        <v>880000</v>
      </c>
      <c r="G33" s="13">
        <v>44726</v>
      </c>
      <c r="H33" s="14" t="s">
        <v>488</v>
      </c>
      <c r="I33" s="15">
        <v>286000</v>
      </c>
      <c r="J33" s="15">
        <f t="shared" si="0"/>
        <v>178.75</v>
      </c>
      <c r="K33" s="18">
        <v>45107</v>
      </c>
      <c r="L33" s="23"/>
    </row>
    <row r="34" spans="1:12" ht="94.5">
      <c r="A34" s="16" t="s">
        <v>408</v>
      </c>
      <c r="C34" s="16" t="s">
        <v>456</v>
      </c>
      <c r="D34" s="17">
        <v>665</v>
      </c>
      <c r="E34" s="7" t="s">
        <v>20</v>
      </c>
      <c r="F34" s="15">
        <v>831250</v>
      </c>
      <c r="G34" s="13">
        <v>44726</v>
      </c>
      <c r="H34" s="14" t="s">
        <v>489</v>
      </c>
      <c r="I34" s="15">
        <v>261843.75</v>
      </c>
      <c r="J34" s="15">
        <f t="shared" si="0"/>
        <v>393.75</v>
      </c>
      <c r="K34" s="18">
        <v>45107</v>
      </c>
      <c r="L34" s="23"/>
    </row>
    <row r="35" spans="1:12" ht="94.5">
      <c r="A35" s="16" t="s">
        <v>409</v>
      </c>
      <c r="C35" s="22" t="s">
        <v>455</v>
      </c>
      <c r="D35" s="17">
        <v>1125</v>
      </c>
      <c r="E35" s="7" t="s">
        <v>20</v>
      </c>
      <c r="F35" s="15">
        <v>675000</v>
      </c>
      <c r="G35" s="13">
        <v>44726</v>
      </c>
      <c r="H35" s="14" t="s">
        <v>489</v>
      </c>
      <c r="I35" s="15">
        <v>256500</v>
      </c>
      <c r="J35" s="15">
        <f t="shared" si="0"/>
        <v>228</v>
      </c>
      <c r="K35" s="18">
        <v>45107</v>
      </c>
      <c r="L35" s="23"/>
    </row>
    <row r="36" spans="1:12" ht="94.5">
      <c r="A36" s="16" t="s">
        <v>410</v>
      </c>
      <c r="C36" s="16" t="s">
        <v>457</v>
      </c>
      <c r="D36" s="17">
        <v>2200</v>
      </c>
      <c r="E36" s="7" t="s">
        <v>20</v>
      </c>
      <c r="F36" s="15">
        <v>924000</v>
      </c>
      <c r="G36" s="13">
        <v>44726</v>
      </c>
      <c r="H36" s="14" t="s">
        <v>489</v>
      </c>
      <c r="I36" s="15">
        <v>329642</v>
      </c>
      <c r="J36" s="15">
        <f t="shared" si="0"/>
        <v>149.83727272727273</v>
      </c>
      <c r="K36" s="18">
        <v>45107</v>
      </c>
      <c r="L36" s="23"/>
    </row>
    <row r="37" spans="1:12" ht="94.5">
      <c r="A37" s="16" t="s">
        <v>411</v>
      </c>
      <c r="C37" s="16" t="s">
        <v>456</v>
      </c>
      <c r="D37" s="17">
        <v>770</v>
      </c>
      <c r="E37" s="7" t="s">
        <v>20</v>
      </c>
      <c r="F37" s="15">
        <v>924000</v>
      </c>
      <c r="G37" s="13">
        <v>44726</v>
      </c>
      <c r="H37" s="14" t="s">
        <v>488</v>
      </c>
      <c r="I37" s="15">
        <v>309540</v>
      </c>
      <c r="J37" s="15">
        <f t="shared" si="0"/>
        <v>402</v>
      </c>
      <c r="K37" s="18">
        <v>45107</v>
      </c>
      <c r="L37" s="23"/>
    </row>
    <row r="38" spans="1:12" ht="110.25">
      <c r="A38" s="16" t="s">
        <v>412</v>
      </c>
      <c r="C38" s="16" t="s">
        <v>159</v>
      </c>
      <c r="D38" s="17">
        <v>297</v>
      </c>
      <c r="E38" s="7" t="s">
        <v>20</v>
      </c>
      <c r="F38" s="15">
        <v>997920</v>
      </c>
      <c r="G38" s="13">
        <v>44726</v>
      </c>
      <c r="H38" s="14" t="s">
        <v>490</v>
      </c>
      <c r="I38" s="15">
        <v>475322.4</v>
      </c>
      <c r="J38" s="15">
        <f t="shared" si="0"/>
        <v>1600.4121212121213</v>
      </c>
      <c r="K38" s="18">
        <v>45107</v>
      </c>
      <c r="L38" s="23"/>
    </row>
    <row r="39" spans="1:12" ht="94.5">
      <c r="A39" s="16" t="s">
        <v>413</v>
      </c>
      <c r="C39" s="16" t="s">
        <v>116</v>
      </c>
      <c r="D39" s="17" t="s">
        <v>71</v>
      </c>
      <c r="E39" s="7" t="s">
        <v>20</v>
      </c>
      <c r="F39" s="15">
        <v>1500000</v>
      </c>
      <c r="G39" s="13">
        <v>44726</v>
      </c>
      <c r="H39" s="14" t="s">
        <v>54</v>
      </c>
      <c r="I39" s="15">
        <v>1500000</v>
      </c>
      <c r="J39" s="15" t="e">
        <f t="shared" si="0"/>
        <v>#VALUE!</v>
      </c>
      <c r="K39" s="18">
        <v>45107</v>
      </c>
      <c r="L39" s="23"/>
    </row>
    <row r="40" spans="1:12" ht="94.5">
      <c r="A40" s="16" t="s">
        <v>414</v>
      </c>
      <c r="C40" s="16" t="s">
        <v>458</v>
      </c>
      <c r="D40" s="17">
        <v>712.75</v>
      </c>
      <c r="E40" s="7" t="s">
        <v>20</v>
      </c>
      <c r="F40" s="15">
        <v>183848.62</v>
      </c>
      <c r="G40" s="13">
        <v>44728</v>
      </c>
      <c r="H40" s="14" t="s">
        <v>491</v>
      </c>
      <c r="I40" s="15">
        <v>114441.8</v>
      </c>
      <c r="J40" s="15">
        <f t="shared" si="0"/>
        <v>160.56373202385129</v>
      </c>
      <c r="K40" s="18">
        <v>45107</v>
      </c>
      <c r="L40" s="23"/>
    </row>
    <row r="41" spans="1:12" ht="94.5">
      <c r="A41" s="16" t="s">
        <v>415</v>
      </c>
      <c r="C41" s="16" t="s">
        <v>455</v>
      </c>
      <c r="D41" s="17">
        <v>2200</v>
      </c>
      <c r="E41" s="7" t="s">
        <v>20</v>
      </c>
      <c r="F41" s="15">
        <v>660000</v>
      </c>
      <c r="G41" s="13">
        <v>44728</v>
      </c>
      <c r="H41" s="14" t="s">
        <v>492</v>
      </c>
      <c r="I41" s="15">
        <v>140400</v>
      </c>
      <c r="J41" s="15">
        <f t="shared" si="0"/>
        <v>63.81818181818182</v>
      </c>
      <c r="K41" s="18">
        <v>45107</v>
      </c>
      <c r="L41" s="23"/>
    </row>
    <row r="42" spans="1:12" ht="94.5">
      <c r="A42" s="16" t="s">
        <v>416</v>
      </c>
      <c r="C42" s="16" t="s">
        <v>459</v>
      </c>
      <c r="D42" s="17">
        <v>25185</v>
      </c>
      <c r="E42" s="7" t="s">
        <v>20</v>
      </c>
      <c r="F42" s="15">
        <v>190892.79999999999</v>
      </c>
      <c r="G42" s="13">
        <v>44728</v>
      </c>
      <c r="H42" s="14" t="s">
        <v>486</v>
      </c>
      <c r="I42" s="15">
        <v>165000</v>
      </c>
      <c r="J42" s="15">
        <f t="shared" si="0"/>
        <v>6.5515187611673618</v>
      </c>
      <c r="K42" s="18">
        <v>45107</v>
      </c>
      <c r="L42" s="23"/>
    </row>
    <row r="43" spans="1:12" ht="94.5">
      <c r="A43" s="16" t="s">
        <v>417</v>
      </c>
      <c r="C43" s="16" t="s">
        <v>460</v>
      </c>
      <c r="D43" s="17">
        <v>2250</v>
      </c>
      <c r="E43" s="7" t="s">
        <v>20</v>
      </c>
      <c r="F43" s="15">
        <v>583000</v>
      </c>
      <c r="G43" s="13">
        <v>44728</v>
      </c>
      <c r="H43" s="14" t="s">
        <v>493</v>
      </c>
      <c r="I43" s="15">
        <v>142835</v>
      </c>
      <c r="J43" s="15">
        <f t="shared" si="0"/>
        <v>63.482222222222219</v>
      </c>
      <c r="K43" s="18">
        <v>45107</v>
      </c>
      <c r="L43" s="23"/>
    </row>
    <row r="44" spans="1:12" ht="94.5">
      <c r="A44" s="16" t="s">
        <v>418</v>
      </c>
      <c r="C44" s="16" t="s">
        <v>461</v>
      </c>
      <c r="D44" s="17">
        <v>5000</v>
      </c>
      <c r="E44" s="7" t="s">
        <v>20</v>
      </c>
      <c r="F44" s="15">
        <v>661000</v>
      </c>
      <c r="G44" s="13">
        <v>44732</v>
      </c>
      <c r="H44" s="14" t="s">
        <v>38</v>
      </c>
      <c r="I44" s="15">
        <v>475905</v>
      </c>
      <c r="J44" s="15">
        <f t="shared" si="0"/>
        <v>95.180999999999997</v>
      </c>
      <c r="K44" s="18">
        <v>45107</v>
      </c>
      <c r="L44" s="23"/>
    </row>
    <row r="45" spans="1:12" ht="110.25">
      <c r="A45" s="16" t="s">
        <v>419</v>
      </c>
      <c r="C45" s="16" t="s">
        <v>51</v>
      </c>
      <c r="D45" s="17">
        <v>60</v>
      </c>
      <c r="E45" s="7" t="s">
        <v>48</v>
      </c>
      <c r="F45" s="15">
        <v>4374000</v>
      </c>
      <c r="G45" s="13">
        <v>44732</v>
      </c>
      <c r="H45" s="14" t="s">
        <v>55</v>
      </c>
      <c r="I45" s="15">
        <v>4374000</v>
      </c>
      <c r="J45" s="15">
        <f t="shared" si="0"/>
        <v>72900</v>
      </c>
      <c r="K45" s="18">
        <v>45107</v>
      </c>
      <c r="L45" s="23"/>
    </row>
    <row r="46" spans="1:12" ht="94.5">
      <c r="A46" s="16" t="s">
        <v>420</v>
      </c>
      <c r="C46" s="16" t="s">
        <v>462</v>
      </c>
      <c r="D46" s="17">
        <v>5084</v>
      </c>
      <c r="E46" s="7" t="s">
        <v>20</v>
      </c>
      <c r="F46" s="15">
        <v>459420</v>
      </c>
      <c r="G46" s="13">
        <v>44732</v>
      </c>
      <c r="H46" s="14" t="s">
        <v>494</v>
      </c>
      <c r="I46" s="15">
        <v>415767</v>
      </c>
      <c r="J46" s="15">
        <f t="shared" si="0"/>
        <v>81.779504327301339</v>
      </c>
      <c r="K46" s="18">
        <v>45107</v>
      </c>
      <c r="L46" s="23"/>
    </row>
    <row r="47" spans="1:12" ht="94.5">
      <c r="A47" s="16" t="s">
        <v>421</v>
      </c>
      <c r="C47" s="16" t="s">
        <v>69</v>
      </c>
      <c r="D47" s="17">
        <v>318</v>
      </c>
      <c r="E47" s="7" t="s">
        <v>20</v>
      </c>
      <c r="F47" s="15">
        <v>2418300</v>
      </c>
      <c r="G47" s="13">
        <v>44732</v>
      </c>
      <c r="H47" s="14" t="s">
        <v>495</v>
      </c>
      <c r="I47" s="15">
        <v>1608169.5</v>
      </c>
      <c r="J47" s="15">
        <f t="shared" si="0"/>
        <v>5057.1367924528304</v>
      </c>
      <c r="K47" s="18">
        <v>45107</v>
      </c>
      <c r="L47" s="23"/>
    </row>
    <row r="48" spans="1:12" ht="94.5">
      <c r="A48" s="16" t="s">
        <v>422</v>
      </c>
      <c r="C48" s="16" t="s">
        <v>51</v>
      </c>
      <c r="D48" s="17">
        <v>60</v>
      </c>
      <c r="E48" s="7" t="s">
        <v>20</v>
      </c>
      <c r="F48" s="15">
        <v>4374000</v>
      </c>
      <c r="G48" s="13">
        <v>44732</v>
      </c>
      <c r="H48" s="14" t="s">
        <v>55</v>
      </c>
      <c r="I48" s="15">
        <v>4374000</v>
      </c>
      <c r="J48" s="15">
        <f t="shared" si="0"/>
        <v>72900</v>
      </c>
      <c r="K48" s="18">
        <v>45107</v>
      </c>
      <c r="L48" s="23"/>
    </row>
    <row r="49" spans="1:12" ht="94.5">
      <c r="A49" s="16" t="s">
        <v>423</v>
      </c>
      <c r="C49" s="16" t="s">
        <v>35</v>
      </c>
      <c r="D49" s="17">
        <v>3000</v>
      </c>
      <c r="E49" s="7" t="s">
        <v>20</v>
      </c>
      <c r="F49" s="15">
        <v>1697500</v>
      </c>
      <c r="G49" s="13">
        <v>44732</v>
      </c>
      <c r="H49" s="14" t="s">
        <v>496</v>
      </c>
      <c r="I49" s="15">
        <v>602612.5</v>
      </c>
      <c r="J49" s="15">
        <f t="shared" si="0"/>
        <v>200.87083333333334</v>
      </c>
      <c r="K49" s="18">
        <v>45107</v>
      </c>
      <c r="L49" s="23"/>
    </row>
    <row r="50" spans="1:12" ht="94.5">
      <c r="A50" s="16" t="s">
        <v>424</v>
      </c>
      <c r="C50" s="16" t="s">
        <v>463</v>
      </c>
      <c r="D50" s="17">
        <v>1700</v>
      </c>
      <c r="E50" s="7" t="s">
        <v>20</v>
      </c>
      <c r="F50" s="15">
        <v>77442.320000000007</v>
      </c>
      <c r="G50" s="13">
        <v>44732</v>
      </c>
      <c r="H50" s="14" t="s">
        <v>309</v>
      </c>
      <c r="I50" s="15">
        <v>30464.81</v>
      </c>
      <c r="J50" s="15">
        <f t="shared" si="0"/>
        <v>17.920476470588238</v>
      </c>
      <c r="K50" s="18">
        <v>44926</v>
      </c>
      <c r="L50" s="23"/>
    </row>
    <row r="51" spans="1:12" ht="94.5">
      <c r="A51" s="16" t="s">
        <v>425</v>
      </c>
      <c r="C51" s="16" t="s">
        <v>464</v>
      </c>
      <c r="D51" s="17">
        <v>90</v>
      </c>
      <c r="E51" s="7" t="s">
        <v>20</v>
      </c>
      <c r="F51" s="15">
        <v>425850</v>
      </c>
      <c r="G51" s="13">
        <v>44733</v>
      </c>
      <c r="H51" s="14" t="s">
        <v>497</v>
      </c>
      <c r="I51" s="15">
        <v>208655.25</v>
      </c>
      <c r="J51" s="15">
        <f t="shared" si="0"/>
        <v>2318.3916666666669</v>
      </c>
      <c r="K51" s="18">
        <v>44926</v>
      </c>
      <c r="L51" s="23"/>
    </row>
    <row r="52" spans="1:12" ht="94.5">
      <c r="A52" s="16" t="s">
        <v>426</v>
      </c>
      <c r="C52" s="16" t="s">
        <v>465</v>
      </c>
      <c r="D52" s="17">
        <v>2000</v>
      </c>
      <c r="E52" s="7" t="s">
        <v>20</v>
      </c>
      <c r="F52" s="15">
        <v>121860</v>
      </c>
      <c r="G52" s="13">
        <v>44733</v>
      </c>
      <c r="H52" s="14" t="s">
        <v>498</v>
      </c>
      <c r="I52" s="15">
        <v>80427.600000000006</v>
      </c>
      <c r="J52" s="15">
        <f t="shared" si="0"/>
        <v>40.213800000000006</v>
      </c>
      <c r="K52" s="18">
        <v>45107</v>
      </c>
      <c r="L52" s="23"/>
    </row>
    <row r="53" spans="1:12" ht="94.5">
      <c r="A53" s="16" t="s">
        <v>427</v>
      </c>
      <c r="C53" s="16" t="s">
        <v>466</v>
      </c>
      <c r="D53" s="17">
        <v>3200</v>
      </c>
      <c r="E53" s="7" t="s">
        <v>20</v>
      </c>
      <c r="F53" s="15">
        <v>998829</v>
      </c>
      <c r="G53" s="13">
        <v>44733</v>
      </c>
      <c r="H53" s="14" t="s">
        <v>499</v>
      </c>
      <c r="I53" s="15">
        <v>429460.2</v>
      </c>
      <c r="J53" s="15">
        <f t="shared" si="0"/>
        <v>134.2063125</v>
      </c>
      <c r="K53" s="18">
        <v>45107</v>
      </c>
      <c r="L53" s="23"/>
    </row>
    <row r="54" spans="1:12" ht="94.5">
      <c r="A54" s="16" t="s">
        <v>428</v>
      </c>
      <c r="C54" s="16" t="s">
        <v>39</v>
      </c>
      <c r="D54" s="17">
        <v>210</v>
      </c>
      <c r="E54" s="7" t="s">
        <v>20</v>
      </c>
      <c r="F54" s="15">
        <v>19051000</v>
      </c>
      <c r="G54" s="13">
        <v>44733</v>
      </c>
      <c r="H54" s="14" t="s">
        <v>44</v>
      </c>
      <c r="I54" s="15">
        <v>19051000</v>
      </c>
      <c r="J54" s="15">
        <f t="shared" si="0"/>
        <v>90719.047619047618</v>
      </c>
      <c r="K54" s="18">
        <v>44926</v>
      </c>
      <c r="L54" s="23"/>
    </row>
    <row r="55" spans="1:12" ht="94.5">
      <c r="A55" s="16" t="s">
        <v>429</v>
      </c>
      <c r="C55" s="16" t="s">
        <v>25</v>
      </c>
      <c r="D55" s="17">
        <v>2300</v>
      </c>
      <c r="E55" s="7" t="s">
        <v>20</v>
      </c>
      <c r="F55" s="15">
        <v>990000</v>
      </c>
      <c r="G55" s="13">
        <v>44734</v>
      </c>
      <c r="H55" s="14" t="s">
        <v>500</v>
      </c>
      <c r="I55" s="15">
        <v>990000</v>
      </c>
      <c r="J55" s="15">
        <f t="shared" si="0"/>
        <v>430.43478260869563</v>
      </c>
      <c r="K55" s="18">
        <v>45107</v>
      </c>
      <c r="L55" s="23"/>
    </row>
    <row r="56" spans="1:12" ht="94.5">
      <c r="A56" s="16" t="s">
        <v>430</v>
      </c>
      <c r="C56" s="16" t="s">
        <v>467</v>
      </c>
      <c r="D56" s="17">
        <v>32500</v>
      </c>
      <c r="E56" s="7" t="s">
        <v>20</v>
      </c>
      <c r="F56" s="15">
        <v>1947120</v>
      </c>
      <c r="G56" s="13">
        <v>44735</v>
      </c>
      <c r="H56" s="14" t="s">
        <v>501</v>
      </c>
      <c r="I56" s="15">
        <v>1674466</v>
      </c>
      <c r="J56" s="15">
        <f t="shared" si="0"/>
        <v>51.522030769230767</v>
      </c>
      <c r="K56" s="18">
        <v>45107</v>
      </c>
      <c r="L56" s="23"/>
    </row>
    <row r="57" spans="1:12" ht="94.5">
      <c r="A57" s="16" t="s">
        <v>431</v>
      </c>
      <c r="C57" s="16" t="s">
        <v>468</v>
      </c>
      <c r="D57" s="17">
        <v>1900</v>
      </c>
      <c r="E57" s="7" t="s">
        <v>20</v>
      </c>
      <c r="F57" s="15">
        <v>950000</v>
      </c>
      <c r="G57" s="13">
        <v>44735</v>
      </c>
      <c r="H57" s="14" t="s">
        <v>502</v>
      </c>
      <c r="I57" s="15">
        <v>593750</v>
      </c>
      <c r="J57" s="15">
        <f t="shared" si="0"/>
        <v>312.5</v>
      </c>
      <c r="K57" s="18">
        <v>44926</v>
      </c>
      <c r="L57" s="23"/>
    </row>
    <row r="58" spans="1:12" ht="94.5">
      <c r="A58" s="16" t="s">
        <v>432</v>
      </c>
      <c r="C58" s="16" t="s">
        <v>469</v>
      </c>
      <c r="D58" s="17">
        <v>3400</v>
      </c>
      <c r="E58" s="7" t="s">
        <v>20</v>
      </c>
      <c r="F58" s="15">
        <v>311440</v>
      </c>
      <c r="G58" s="13">
        <v>44735</v>
      </c>
      <c r="H58" s="14" t="s">
        <v>503</v>
      </c>
      <c r="I58" s="15">
        <v>241755.3</v>
      </c>
      <c r="J58" s="15">
        <f t="shared" si="0"/>
        <v>71.104500000000002</v>
      </c>
      <c r="K58" s="18">
        <v>45107</v>
      </c>
      <c r="L58" s="23"/>
    </row>
    <row r="59" spans="1:12" ht="94.5">
      <c r="A59" s="16" t="s">
        <v>433</v>
      </c>
      <c r="C59" s="16" t="s">
        <v>470</v>
      </c>
      <c r="D59" s="17">
        <v>230</v>
      </c>
      <c r="E59" s="7" t="s">
        <v>20</v>
      </c>
      <c r="F59" s="15">
        <v>246405.9</v>
      </c>
      <c r="G59" s="13">
        <v>44739</v>
      </c>
      <c r="H59" s="14" t="s">
        <v>504</v>
      </c>
      <c r="I59" s="15">
        <v>192196.58</v>
      </c>
      <c r="J59" s="15">
        <f t="shared" si="0"/>
        <v>835.63730434782599</v>
      </c>
      <c r="K59" s="18">
        <v>45107</v>
      </c>
      <c r="L59" s="23"/>
    </row>
    <row r="60" spans="1:12" ht="94.5">
      <c r="A60" s="16" t="s">
        <v>434</v>
      </c>
      <c r="C60" s="16" t="s">
        <v>471</v>
      </c>
      <c r="D60" s="17">
        <v>56000</v>
      </c>
      <c r="E60" s="7" t="s">
        <v>20</v>
      </c>
      <c r="F60" s="15">
        <v>980560</v>
      </c>
      <c r="G60" s="13">
        <v>44739</v>
      </c>
      <c r="H60" s="14" t="s">
        <v>495</v>
      </c>
      <c r="I60" s="15">
        <v>959280</v>
      </c>
      <c r="J60" s="15">
        <f t="shared" si="0"/>
        <v>17.13</v>
      </c>
      <c r="K60" s="18">
        <v>45107</v>
      </c>
      <c r="L60" s="23"/>
    </row>
    <row r="61" spans="1:12" ht="94.5">
      <c r="A61" s="16" t="s">
        <v>435</v>
      </c>
      <c r="C61" s="16" t="s">
        <v>472</v>
      </c>
      <c r="D61" s="17">
        <v>2</v>
      </c>
      <c r="E61" s="7" t="s">
        <v>20</v>
      </c>
      <c r="F61" s="15">
        <v>1997480</v>
      </c>
      <c r="G61" s="13">
        <v>44740</v>
      </c>
      <c r="H61" s="14" t="s">
        <v>505</v>
      </c>
      <c r="I61" s="15">
        <v>1540012.6</v>
      </c>
      <c r="J61" s="15">
        <f t="shared" si="0"/>
        <v>770006.3</v>
      </c>
      <c r="K61" s="18">
        <v>44926</v>
      </c>
      <c r="L61" s="23"/>
    </row>
    <row r="62" spans="1:12" ht="94.5">
      <c r="A62" s="16" t="s">
        <v>436</v>
      </c>
      <c r="C62" s="16" t="s">
        <v>219</v>
      </c>
      <c r="D62" s="17">
        <v>3000</v>
      </c>
      <c r="E62" s="7" t="s">
        <v>20</v>
      </c>
      <c r="F62" s="15">
        <v>178620</v>
      </c>
      <c r="G62" s="13">
        <v>44739</v>
      </c>
      <c r="H62" s="14" t="s">
        <v>503</v>
      </c>
      <c r="I62" s="15">
        <v>175596.49</v>
      </c>
      <c r="J62" s="15">
        <f t="shared" si="0"/>
        <v>58.53216333333333</v>
      </c>
      <c r="K62" s="18">
        <v>45107</v>
      </c>
      <c r="L62" s="23"/>
    </row>
    <row r="63" spans="1:12" ht="110.25">
      <c r="A63" s="16" t="s">
        <v>437</v>
      </c>
      <c r="C63" s="16" t="s">
        <v>51</v>
      </c>
      <c r="D63" s="17">
        <v>60</v>
      </c>
      <c r="E63" s="7" t="s">
        <v>48</v>
      </c>
      <c r="F63" s="15">
        <v>4374000</v>
      </c>
      <c r="G63" s="13">
        <v>44740</v>
      </c>
      <c r="H63" s="14" t="s">
        <v>55</v>
      </c>
      <c r="I63" s="15">
        <v>4374000</v>
      </c>
      <c r="J63" s="15">
        <f t="shared" si="0"/>
        <v>72900</v>
      </c>
      <c r="K63" s="18">
        <v>45107</v>
      </c>
      <c r="L63" s="23"/>
    </row>
    <row r="64" spans="1:12" ht="110.25">
      <c r="A64" s="16" t="s">
        <v>438</v>
      </c>
      <c r="C64" s="16" t="s">
        <v>76</v>
      </c>
      <c r="D64" s="17">
        <v>120</v>
      </c>
      <c r="E64" s="7" t="s">
        <v>48</v>
      </c>
      <c r="F64" s="15">
        <v>9588000</v>
      </c>
      <c r="G64" s="13">
        <v>44741</v>
      </c>
      <c r="H64" s="14" t="s">
        <v>77</v>
      </c>
      <c r="I64" s="15">
        <v>9588000</v>
      </c>
      <c r="J64" s="15">
        <f t="shared" si="0"/>
        <v>79900</v>
      </c>
      <c r="K64" s="18">
        <v>44926</v>
      </c>
      <c r="L64" s="23"/>
    </row>
    <row r="65" spans="1:12" ht="94.5">
      <c r="A65" s="16" t="s">
        <v>439</v>
      </c>
      <c r="C65" s="16" t="s">
        <v>473</v>
      </c>
      <c r="D65" s="17">
        <v>1500</v>
      </c>
      <c r="E65" s="7" t="s">
        <v>20</v>
      </c>
      <c r="F65" s="15">
        <v>208695</v>
      </c>
      <c r="G65" s="13">
        <v>44740</v>
      </c>
      <c r="H65" s="14" t="s">
        <v>484</v>
      </c>
      <c r="I65" s="15">
        <v>208695</v>
      </c>
      <c r="J65" s="15">
        <f t="shared" si="0"/>
        <v>139.13</v>
      </c>
      <c r="K65" s="18">
        <v>45107</v>
      </c>
      <c r="L65" s="23"/>
    </row>
  </sheetData>
  <mergeCells count="2">
    <mergeCell ref="A2:K2"/>
    <mergeCell ref="A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workbookViewId="0">
      <selection sqref="A1:XFD1048576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>
      <c r="A3" s="80" t="s">
        <v>510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511</v>
      </c>
      <c r="B6" s="16"/>
      <c r="C6" s="16" t="s">
        <v>556</v>
      </c>
      <c r="D6" s="17">
        <v>1070</v>
      </c>
      <c r="E6" s="7" t="s">
        <v>20</v>
      </c>
      <c r="F6" s="12">
        <v>106832.7</v>
      </c>
      <c r="G6" s="18">
        <v>44743</v>
      </c>
      <c r="H6" s="14" t="s">
        <v>587</v>
      </c>
      <c r="I6" s="15">
        <v>67550.97</v>
      </c>
      <c r="J6" s="15">
        <f t="shared" ref="J6:J50" si="0">I6/D6</f>
        <v>63.131747663551401</v>
      </c>
      <c r="K6" s="18">
        <v>45128</v>
      </c>
      <c r="L6" s="23"/>
    </row>
    <row r="7" spans="1:12" ht="94.5">
      <c r="A7" s="16" t="s">
        <v>512</v>
      </c>
      <c r="B7" s="16"/>
      <c r="C7" s="16" t="s">
        <v>557</v>
      </c>
      <c r="D7" s="17">
        <v>600</v>
      </c>
      <c r="E7" s="7" t="s">
        <v>20</v>
      </c>
      <c r="F7" s="12">
        <v>104862</v>
      </c>
      <c r="G7" s="18">
        <v>44743</v>
      </c>
      <c r="H7" s="14" t="s">
        <v>29</v>
      </c>
      <c r="I7" s="15">
        <v>104862</v>
      </c>
      <c r="J7" s="15">
        <f t="shared" si="0"/>
        <v>174.77</v>
      </c>
      <c r="K7" s="18">
        <v>45118</v>
      </c>
      <c r="L7" s="23"/>
    </row>
    <row r="8" spans="1:12" ht="94.5">
      <c r="A8" s="16" t="s">
        <v>513</v>
      </c>
      <c r="B8" s="16"/>
      <c r="C8" s="16" t="s">
        <v>558</v>
      </c>
      <c r="D8" s="17">
        <v>9126</v>
      </c>
      <c r="E8" s="7" t="s">
        <v>20</v>
      </c>
      <c r="F8" s="12">
        <v>865980</v>
      </c>
      <c r="G8" s="18">
        <v>44743</v>
      </c>
      <c r="H8" s="14" t="s">
        <v>588</v>
      </c>
      <c r="I8" s="15">
        <v>558557.1</v>
      </c>
      <c r="J8" s="15">
        <f t="shared" si="0"/>
        <v>61.205029585798812</v>
      </c>
      <c r="K8" s="18">
        <v>45121</v>
      </c>
      <c r="L8" s="23"/>
    </row>
    <row r="9" spans="1:12" ht="94.5">
      <c r="A9" s="16" t="s">
        <v>514</v>
      </c>
      <c r="B9" s="16"/>
      <c r="C9" s="16" t="s">
        <v>559</v>
      </c>
      <c r="D9" s="17">
        <v>6000</v>
      </c>
      <c r="E9" s="7" t="s">
        <v>20</v>
      </c>
      <c r="F9" s="12">
        <v>696000</v>
      </c>
      <c r="G9" s="18">
        <v>44743</v>
      </c>
      <c r="H9" s="14" t="s">
        <v>589</v>
      </c>
      <c r="I9" s="15">
        <v>358440</v>
      </c>
      <c r="J9" s="15">
        <f t="shared" si="0"/>
        <v>59.74</v>
      </c>
      <c r="K9" s="18">
        <v>45128</v>
      </c>
      <c r="L9" s="23"/>
    </row>
    <row r="10" spans="1:12" ht="94.5">
      <c r="A10" s="16" t="s">
        <v>515</v>
      </c>
      <c r="B10" s="16"/>
      <c r="C10" s="16" t="s">
        <v>40</v>
      </c>
      <c r="D10" s="17">
        <v>3355</v>
      </c>
      <c r="E10" s="7" t="s">
        <v>20</v>
      </c>
      <c r="F10" s="12">
        <v>995327.85</v>
      </c>
      <c r="G10" s="18">
        <v>44743</v>
      </c>
      <c r="H10" s="14" t="s">
        <v>362</v>
      </c>
      <c r="I10" s="15">
        <v>560285</v>
      </c>
      <c r="J10" s="15">
        <f t="shared" si="0"/>
        <v>167</v>
      </c>
      <c r="K10" s="18">
        <v>45121</v>
      </c>
      <c r="L10" s="23"/>
    </row>
    <row r="11" spans="1:12" ht="99" customHeight="1">
      <c r="A11" s="16" t="s">
        <v>516</v>
      </c>
      <c r="B11" s="16" t="s">
        <v>0</v>
      </c>
      <c r="C11" s="16" t="s">
        <v>560</v>
      </c>
      <c r="D11" s="17">
        <v>1000</v>
      </c>
      <c r="E11" s="7" t="s">
        <v>20</v>
      </c>
      <c r="F11" s="12">
        <v>447130</v>
      </c>
      <c r="G11" s="18">
        <v>44743</v>
      </c>
      <c r="H11" s="14" t="s">
        <v>47</v>
      </c>
      <c r="I11" s="15">
        <v>447130</v>
      </c>
      <c r="J11" s="15">
        <f t="shared" si="0"/>
        <v>447.13</v>
      </c>
      <c r="K11" s="18">
        <v>45128</v>
      </c>
      <c r="L11" s="23"/>
    </row>
    <row r="12" spans="1:12" ht="94.5">
      <c r="A12" s="16" t="s">
        <v>517</v>
      </c>
      <c r="B12" s="16"/>
      <c r="C12" s="16" t="s">
        <v>561</v>
      </c>
      <c r="D12" s="17">
        <v>1000</v>
      </c>
      <c r="E12" s="7" t="s">
        <v>20</v>
      </c>
      <c r="F12" s="12">
        <v>57000</v>
      </c>
      <c r="G12" s="18">
        <v>44743</v>
      </c>
      <c r="H12" s="14" t="s">
        <v>590</v>
      </c>
      <c r="I12" s="15">
        <v>51015</v>
      </c>
      <c r="J12" s="15">
        <f t="shared" si="0"/>
        <v>51.015000000000001</v>
      </c>
      <c r="K12" s="18">
        <v>45107</v>
      </c>
      <c r="L12" s="23"/>
    </row>
    <row r="13" spans="1:12" ht="84.75" customHeight="1">
      <c r="A13" s="16" t="s">
        <v>518</v>
      </c>
      <c r="B13" s="16" t="s">
        <v>14</v>
      </c>
      <c r="C13" s="16" t="s">
        <v>562</v>
      </c>
      <c r="D13" s="17">
        <v>2530</v>
      </c>
      <c r="E13" s="7" t="s">
        <v>20</v>
      </c>
      <c r="F13" s="12">
        <v>988515</v>
      </c>
      <c r="G13" s="18">
        <v>44746</v>
      </c>
      <c r="H13" s="14" t="s">
        <v>591</v>
      </c>
      <c r="I13" s="15">
        <v>983572.42</v>
      </c>
      <c r="J13" s="15">
        <f t="shared" si="0"/>
        <v>388.76380237154154</v>
      </c>
      <c r="K13" s="18">
        <v>45128</v>
      </c>
      <c r="L13" s="23"/>
    </row>
    <row r="14" spans="1:12" ht="102.75" customHeight="1">
      <c r="A14" s="16" t="s">
        <v>519</v>
      </c>
      <c r="B14" s="16"/>
      <c r="C14" s="16" t="s">
        <v>50</v>
      </c>
      <c r="D14" s="17">
        <v>22000</v>
      </c>
      <c r="E14" s="7" t="s">
        <v>20</v>
      </c>
      <c r="F14" s="12">
        <v>1240580</v>
      </c>
      <c r="G14" s="18">
        <v>44746</v>
      </c>
      <c r="H14" s="14" t="s">
        <v>362</v>
      </c>
      <c r="I14" s="15">
        <v>704000</v>
      </c>
      <c r="J14" s="15">
        <f t="shared" si="0"/>
        <v>32</v>
      </c>
      <c r="K14" s="18">
        <v>45121</v>
      </c>
      <c r="L14" s="23"/>
    </row>
    <row r="15" spans="1:12" ht="80.25" customHeight="1">
      <c r="A15" s="16" t="s">
        <v>520</v>
      </c>
      <c r="B15" s="4" t="s">
        <v>15</v>
      </c>
      <c r="C15" s="16" t="s">
        <v>563</v>
      </c>
      <c r="D15" s="24">
        <v>2000</v>
      </c>
      <c r="E15" s="7" t="s">
        <v>20</v>
      </c>
      <c r="F15" s="25">
        <v>966140</v>
      </c>
      <c r="G15" s="18">
        <v>44747</v>
      </c>
      <c r="H15" s="14" t="s">
        <v>47</v>
      </c>
      <c r="I15" s="27">
        <v>966140</v>
      </c>
      <c r="J15" s="15">
        <f t="shared" si="0"/>
        <v>483.07</v>
      </c>
      <c r="K15" s="18">
        <v>45128</v>
      </c>
      <c r="L15" s="23"/>
    </row>
    <row r="16" spans="1:12" ht="84.75" customHeight="1">
      <c r="A16" s="16" t="s">
        <v>521</v>
      </c>
      <c r="B16" s="4" t="s">
        <v>16</v>
      </c>
      <c r="C16" s="16" t="s">
        <v>564</v>
      </c>
      <c r="D16" s="24">
        <v>10490</v>
      </c>
      <c r="E16" s="7" t="s">
        <v>20</v>
      </c>
      <c r="F16" s="25">
        <v>1508890</v>
      </c>
      <c r="G16" s="18">
        <v>44746</v>
      </c>
      <c r="H16" s="14" t="s">
        <v>57</v>
      </c>
      <c r="I16" s="27">
        <v>784622.8</v>
      </c>
      <c r="J16" s="15">
        <f t="shared" si="0"/>
        <v>74.79721639656816</v>
      </c>
      <c r="K16" s="18">
        <v>45121</v>
      </c>
      <c r="L16" s="23"/>
    </row>
    <row r="17" spans="1:12" ht="77.25" customHeight="1">
      <c r="A17" s="16" t="s">
        <v>522</v>
      </c>
      <c r="B17" s="4" t="s">
        <v>17</v>
      </c>
      <c r="C17" s="16" t="s">
        <v>565</v>
      </c>
      <c r="D17" s="24" t="s">
        <v>71</v>
      </c>
      <c r="E17" s="7" t="s">
        <v>603</v>
      </c>
      <c r="F17" s="25">
        <v>25000000</v>
      </c>
      <c r="G17" s="18">
        <v>44747</v>
      </c>
      <c r="H17" s="14" t="s">
        <v>592</v>
      </c>
      <c r="I17" s="27">
        <v>25000000</v>
      </c>
      <c r="J17" s="15"/>
      <c r="K17" s="18">
        <v>45504</v>
      </c>
      <c r="L17" s="23"/>
    </row>
    <row r="18" spans="1:12" ht="99.75" customHeight="1">
      <c r="A18" s="16" t="s">
        <v>523</v>
      </c>
      <c r="B18" s="4" t="s">
        <v>18</v>
      </c>
      <c r="C18" s="16" t="s">
        <v>566</v>
      </c>
      <c r="D18" s="24">
        <v>90000000</v>
      </c>
      <c r="E18" s="7" t="s">
        <v>20</v>
      </c>
      <c r="F18" s="25">
        <v>6300000</v>
      </c>
      <c r="G18" s="18">
        <v>44749</v>
      </c>
      <c r="H18" s="14" t="s">
        <v>27</v>
      </c>
      <c r="I18" s="27">
        <v>5841000</v>
      </c>
      <c r="J18" s="15">
        <f t="shared" si="0"/>
        <v>6.4899999999999999E-2</v>
      </c>
      <c r="K18" s="18">
        <v>45128</v>
      </c>
      <c r="L18" s="23"/>
    </row>
    <row r="19" spans="1:12" ht="87.75" customHeight="1">
      <c r="A19" s="16" t="s">
        <v>524</v>
      </c>
      <c r="B19" s="4"/>
      <c r="C19" s="16" t="s">
        <v>567</v>
      </c>
      <c r="D19" s="28">
        <v>30</v>
      </c>
      <c r="E19" s="7" t="s">
        <v>20</v>
      </c>
      <c r="F19" s="25">
        <v>85500</v>
      </c>
      <c r="G19" s="18">
        <v>44750</v>
      </c>
      <c r="H19" s="14" t="s">
        <v>46</v>
      </c>
      <c r="I19" s="27">
        <v>85500</v>
      </c>
      <c r="J19" s="15">
        <f t="shared" si="0"/>
        <v>2850</v>
      </c>
      <c r="K19" s="18">
        <v>45128</v>
      </c>
      <c r="L19" s="23"/>
    </row>
    <row r="20" spans="1:12" ht="94.5">
      <c r="A20" s="16" t="s">
        <v>525</v>
      </c>
      <c r="B20" s="16"/>
      <c r="C20" s="16" t="s">
        <v>568</v>
      </c>
      <c r="D20" s="17">
        <v>6000</v>
      </c>
      <c r="E20" s="7" t="s">
        <v>20</v>
      </c>
      <c r="F20" s="12">
        <v>600000</v>
      </c>
      <c r="G20" s="18">
        <v>44753</v>
      </c>
      <c r="H20" s="14" t="s">
        <v>593</v>
      </c>
      <c r="I20" s="15">
        <v>600000</v>
      </c>
      <c r="J20" s="15">
        <f t="shared" si="0"/>
        <v>100</v>
      </c>
      <c r="K20" s="18">
        <v>45291</v>
      </c>
      <c r="L20" s="23"/>
    </row>
    <row r="21" spans="1:12" ht="94.5">
      <c r="A21" s="16" t="s">
        <v>526</v>
      </c>
      <c r="B21" s="16" t="s">
        <v>1</v>
      </c>
      <c r="C21" s="22" t="s">
        <v>35</v>
      </c>
      <c r="D21" s="17">
        <v>1000</v>
      </c>
      <c r="E21" s="7" t="s">
        <v>20</v>
      </c>
      <c r="F21" s="15">
        <v>236000</v>
      </c>
      <c r="G21" s="18">
        <v>44753</v>
      </c>
      <c r="H21" s="14" t="s">
        <v>56</v>
      </c>
      <c r="I21" s="15">
        <v>234820</v>
      </c>
      <c r="J21" s="15">
        <f t="shared" si="0"/>
        <v>234.82</v>
      </c>
      <c r="K21" s="18">
        <v>45128</v>
      </c>
      <c r="L21" s="23"/>
    </row>
    <row r="22" spans="1:12" ht="94.5">
      <c r="A22" s="16" t="s">
        <v>527</v>
      </c>
      <c r="C22" s="16" t="s">
        <v>64</v>
      </c>
      <c r="D22" s="17">
        <v>30</v>
      </c>
      <c r="E22" s="7" t="s">
        <v>20</v>
      </c>
      <c r="F22" s="15">
        <v>1154911.8</v>
      </c>
      <c r="G22" s="18">
        <v>44753</v>
      </c>
      <c r="H22" s="14" t="s">
        <v>45</v>
      </c>
      <c r="I22" s="15">
        <v>1149104</v>
      </c>
      <c r="J22" s="15">
        <f t="shared" si="0"/>
        <v>38303.466666666667</v>
      </c>
      <c r="K22" s="18">
        <v>45128</v>
      </c>
      <c r="L22" s="23"/>
    </row>
    <row r="23" spans="1:12" ht="94.5">
      <c r="A23" s="16" t="s">
        <v>528</v>
      </c>
      <c r="C23" s="16" t="s">
        <v>569</v>
      </c>
      <c r="D23" s="17">
        <v>6000</v>
      </c>
      <c r="E23" s="7" t="s">
        <v>509</v>
      </c>
      <c r="F23" s="15">
        <v>1159200</v>
      </c>
      <c r="G23" s="18">
        <v>44753</v>
      </c>
      <c r="H23" s="14" t="s">
        <v>594</v>
      </c>
      <c r="I23" s="15">
        <v>364944</v>
      </c>
      <c r="J23" s="15">
        <f t="shared" si="0"/>
        <v>60.823999999999998</v>
      </c>
      <c r="K23" s="18">
        <v>45128</v>
      </c>
      <c r="L23" s="23"/>
    </row>
    <row r="24" spans="1:12" ht="94.5">
      <c r="A24" s="16" t="s">
        <v>529</v>
      </c>
      <c r="C24" s="16" t="s">
        <v>570</v>
      </c>
      <c r="D24" s="17">
        <v>33500</v>
      </c>
      <c r="E24" s="7" t="s">
        <v>20</v>
      </c>
      <c r="F24" s="15">
        <v>994215</v>
      </c>
      <c r="G24" s="18">
        <v>44753</v>
      </c>
      <c r="H24" s="14" t="s">
        <v>595</v>
      </c>
      <c r="I24" s="15">
        <v>400405.02</v>
      </c>
      <c r="J24" s="15">
        <f t="shared" si="0"/>
        <v>11.952388656716419</v>
      </c>
      <c r="K24" s="18">
        <v>45128</v>
      </c>
      <c r="L24" s="23"/>
    </row>
    <row r="25" spans="1:12" ht="94.5">
      <c r="A25" s="16" t="s">
        <v>530</v>
      </c>
      <c r="C25" s="16" t="s">
        <v>571</v>
      </c>
      <c r="D25" s="17">
        <v>6500</v>
      </c>
      <c r="E25" s="7" t="s">
        <v>20</v>
      </c>
      <c r="F25" s="15">
        <v>990405</v>
      </c>
      <c r="G25" s="18">
        <v>44753</v>
      </c>
      <c r="H25" s="14" t="s">
        <v>501</v>
      </c>
      <c r="I25" s="15">
        <v>985452.98</v>
      </c>
      <c r="J25" s="15">
        <f t="shared" si="0"/>
        <v>151.60815076923078</v>
      </c>
      <c r="K25" s="18">
        <v>45128</v>
      </c>
      <c r="L25" s="23"/>
    </row>
    <row r="26" spans="1:12" ht="94.5">
      <c r="A26" s="16" t="s">
        <v>531</v>
      </c>
      <c r="C26" s="16" t="s">
        <v>572</v>
      </c>
      <c r="D26" s="17">
        <v>350</v>
      </c>
      <c r="E26" s="7" t="s">
        <v>20</v>
      </c>
      <c r="F26" s="15">
        <v>79030</v>
      </c>
      <c r="G26" s="18">
        <v>44753</v>
      </c>
      <c r="H26" s="14" t="s">
        <v>36</v>
      </c>
      <c r="I26" s="15">
        <v>76265</v>
      </c>
      <c r="J26" s="15">
        <f t="shared" si="0"/>
        <v>217.9</v>
      </c>
      <c r="K26" s="18">
        <v>45128</v>
      </c>
      <c r="L26" s="23"/>
    </row>
    <row r="27" spans="1:12" ht="94.5">
      <c r="A27" s="16" t="s">
        <v>532</v>
      </c>
      <c r="C27" s="16" t="s">
        <v>573</v>
      </c>
      <c r="D27" s="17">
        <v>150</v>
      </c>
      <c r="E27" s="7" t="s">
        <v>20</v>
      </c>
      <c r="F27" s="15">
        <v>37600</v>
      </c>
      <c r="G27" s="18">
        <v>44753</v>
      </c>
      <c r="H27" s="14" t="s">
        <v>596</v>
      </c>
      <c r="I27" s="15">
        <v>37600</v>
      </c>
      <c r="J27" s="15">
        <f t="shared" si="0"/>
        <v>250.66666666666666</v>
      </c>
      <c r="K27" s="18">
        <v>44926</v>
      </c>
      <c r="L27" s="23"/>
    </row>
    <row r="28" spans="1:12" ht="94.5">
      <c r="A28" s="16" t="s">
        <v>533</v>
      </c>
      <c r="C28" s="16" t="s">
        <v>574</v>
      </c>
      <c r="D28" s="17">
        <v>400</v>
      </c>
      <c r="E28" s="7" t="s">
        <v>20</v>
      </c>
      <c r="F28" s="15">
        <v>819408</v>
      </c>
      <c r="G28" s="18">
        <v>44753</v>
      </c>
      <c r="H28" s="14" t="s">
        <v>597</v>
      </c>
      <c r="I28" s="15">
        <v>819392</v>
      </c>
      <c r="J28" s="15">
        <f t="shared" si="0"/>
        <v>2048.48</v>
      </c>
      <c r="K28" s="18">
        <v>45128</v>
      </c>
      <c r="L28" s="23"/>
    </row>
    <row r="29" spans="1:12" ht="94.5">
      <c r="A29" s="16" t="s">
        <v>534</v>
      </c>
      <c r="C29" s="16" t="s">
        <v>468</v>
      </c>
      <c r="D29" s="17">
        <v>1900</v>
      </c>
      <c r="E29" s="7" t="s">
        <v>20</v>
      </c>
      <c r="F29" s="15">
        <v>950000</v>
      </c>
      <c r="G29" s="18">
        <v>44754</v>
      </c>
      <c r="H29" s="14" t="s">
        <v>57</v>
      </c>
      <c r="I29" s="15">
        <v>551000</v>
      </c>
      <c r="J29" s="15">
        <f t="shared" si="0"/>
        <v>290</v>
      </c>
      <c r="K29" s="18">
        <v>45121</v>
      </c>
      <c r="L29" s="23"/>
    </row>
    <row r="30" spans="1:12" ht="94.5">
      <c r="A30" s="16" t="s">
        <v>535</v>
      </c>
      <c r="C30" s="16" t="s">
        <v>575</v>
      </c>
      <c r="D30" s="17" t="s">
        <v>71</v>
      </c>
      <c r="E30" s="7" t="s">
        <v>20</v>
      </c>
      <c r="F30" s="15">
        <v>1500000</v>
      </c>
      <c r="G30" s="18">
        <v>44754</v>
      </c>
      <c r="H30" s="14" t="s">
        <v>504</v>
      </c>
      <c r="I30" s="15">
        <v>1500000</v>
      </c>
      <c r="J30" s="15"/>
      <c r="K30" s="18">
        <v>45128</v>
      </c>
      <c r="L30" s="23"/>
    </row>
    <row r="31" spans="1:12" ht="105" customHeight="1">
      <c r="A31" s="16" t="s">
        <v>536</v>
      </c>
      <c r="C31" s="16" t="s">
        <v>443</v>
      </c>
      <c r="D31" s="17">
        <v>650000</v>
      </c>
      <c r="E31" s="7" t="s">
        <v>20</v>
      </c>
      <c r="F31" s="15">
        <v>942500</v>
      </c>
      <c r="G31" s="18">
        <v>44757</v>
      </c>
      <c r="H31" s="14" t="s">
        <v>598</v>
      </c>
      <c r="I31" s="15">
        <v>363098.13</v>
      </c>
      <c r="J31" s="15">
        <f t="shared" si="0"/>
        <v>0.55861250769230775</v>
      </c>
      <c r="K31" s="18">
        <v>45291</v>
      </c>
      <c r="L31" s="23"/>
    </row>
    <row r="32" spans="1:12" ht="94.5">
      <c r="A32" s="16" t="s">
        <v>537</v>
      </c>
      <c r="C32" s="16" t="s">
        <v>289</v>
      </c>
      <c r="D32" s="17" t="s">
        <v>71</v>
      </c>
      <c r="E32" s="7" t="s">
        <v>20</v>
      </c>
      <c r="F32" s="15">
        <v>1500000</v>
      </c>
      <c r="G32" s="18">
        <v>44757</v>
      </c>
      <c r="H32" s="14" t="s">
        <v>30</v>
      </c>
      <c r="I32" s="15">
        <v>1500000</v>
      </c>
      <c r="J32" s="15"/>
      <c r="K32" s="18">
        <v>45128</v>
      </c>
      <c r="L32" s="23"/>
    </row>
    <row r="33" spans="1:12" ht="94.5">
      <c r="A33" s="16" t="s">
        <v>538</v>
      </c>
      <c r="C33" s="16" t="s">
        <v>576</v>
      </c>
      <c r="D33" s="17">
        <v>4000</v>
      </c>
      <c r="E33" s="7" t="s">
        <v>20</v>
      </c>
      <c r="F33" s="15">
        <v>98480</v>
      </c>
      <c r="G33" s="18">
        <v>44760</v>
      </c>
      <c r="H33" s="14" t="s">
        <v>599</v>
      </c>
      <c r="I33" s="15">
        <v>96018</v>
      </c>
      <c r="J33" s="15">
        <f t="shared" si="0"/>
        <v>24.0045</v>
      </c>
      <c r="K33" s="18">
        <v>45128</v>
      </c>
      <c r="L33" s="23"/>
    </row>
    <row r="34" spans="1:12" ht="94.5">
      <c r="A34" s="16" t="s">
        <v>539</v>
      </c>
      <c r="C34" s="16" t="s">
        <v>40</v>
      </c>
      <c r="D34" s="17">
        <v>3355</v>
      </c>
      <c r="E34" s="7" t="s">
        <v>20</v>
      </c>
      <c r="F34" s="15">
        <v>995327.85</v>
      </c>
      <c r="G34" s="18">
        <v>44760</v>
      </c>
      <c r="H34" s="14" t="s">
        <v>362</v>
      </c>
      <c r="I34" s="15">
        <v>603900</v>
      </c>
      <c r="J34" s="15">
        <f t="shared" si="0"/>
        <v>180</v>
      </c>
      <c r="K34" s="18">
        <v>45121</v>
      </c>
      <c r="L34" s="23"/>
    </row>
    <row r="35" spans="1:12" ht="94.5">
      <c r="A35" s="16" t="s">
        <v>540</v>
      </c>
      <c r="C35" s="22" t="s">
        <v>577</v>
      </c>
      <c r="D35" s="17">
        <v>5000</v>
      </c>
      <c r="E35" s="7" t="s">
        <v>20</v>
      </c>
      <c r="F35" s="15">
        <v>1250000</v>
      </c>
      <c r="G35" s="18">
        <v>44761</v>
      </c>
      <c r="H35" s="14" t="s">
        <v>600</v>
      </c>
      <c r="I35" s="15">
        <v>856241.15</v>
      </c>
      <c r="J35" s="15">
        <f t="shared" si="0"/>
        <v>171.24823000000001</v>
      </c>
      <c r="K35" s="18">
        <v>45128</v>
      </c>
      <c r="L35" s="23"/>
    </row>
    <row r="36" spans="1:12" ht="94.5">
      <c r="A36" s="16" t="s">
        <v>541</v>
      </c>
      <c r="C36" s="16" t="s">
        <v>578</v>
      </c>
      <c r="D36" s="17">
        <v>1</v>
      </c>
      <c r="E36" s="7" t="s">
        <v>20</v>
      </c>
      <c r="F36" s="15">
        <v>1825000</v>
      </c>
      <c r="G36" s="18">
        <v>44761</v>
      </c>
      <c r="H36" s="14" t="s">
        <v>30</v>
      </c>
      <c r="I36" s="15">
        <v>1825000</v>
      </c>
      <c r="J36" s="15">
        <f t="shared" si="0"/>
        <v>1825000</v>
      </c>
      <c r="K36" s="18">
        <v>44926</v>
      </c>
      <c r="L36" s="23"/>
    </row>
    <row r="37" spans="1:12" ht="94.5">
      <c r="A37" s="16" t="s">
        <v>542</v>
      </c>
      <c r="C37" s="16" t="s">
        <v>49</v>
      </c>
      <c r="D37" s="17">
        <v>29000</v>
      </c>
      <c r="E37" s="7" t="s">
        <v>20</v>
      </c>
      <c r="F37" s="15">
        <v>985130</v>
      </c>
      <c r="G37" s="18">
        <v>44764</v>
      </c>
      <c r="H37" s="14" t="s">
        <v>601</v>
      </c>
      <c r="I37" s="15">
        <v>505000</v>
      </c>
      <c r="J37" s="15">
        <f t="shared" si="0"/>
        <v>17.413793103448278</v>
      </c>
      <c r="K37" s="18">
        <v>45128</v>
      </c>
      <c r="L37" s="23"/>
    </row>
    <row r="38" spans="1:12" ht="94.5">
      <c r="A38" s="16" t="s">
        <v>543</v>
      </c>
      <c r="C38" s="16" t="s">
        <v>579</v>
      </c>
      <c r="D38" s="17">
        <v>300500</v>
      </c>
      <c r="E38" s="7" t="s">
        <v>20</v>
      </c>
      <c r="F38" s="15">
        <v>479845</v>
      </c>
      <c r="G38" s="18">
        <v>44764</v>
      </c>
      <c r="H38" s="14" t="s">
        <v>62</v>
      </c>
      <c r="I38" s="15">
        <v>338290.53</v>
      </c>
      <c r="J38" s="15">
        <f t="shared" si="0"/>
        <v>1.1257588352745425</v>
      </c>
      <c r="K38" s="18">
        <v>45128</v>
      </c>
      <c r="L38" s="23"/>
    </row>
    <row r="39" spans="1:12" ht="94.5">
      <c r="A39" s="16" t="s">
        <v>544</v>
      </c>
      <c r="C39" s="16" t="s">
        <v>23</v>
      </c>
      <c r="D39" s="17">
        <v>405</v>
      </c>
      <c r="E39" s="7" t="s">
        <v>20</v>
      </c>
      <c r="F39" s="15">
        <v>1489500</v>
      </c>
      <c r="G39" s="18">
        <v>44767</v>
      </c>
      <c r="H39" s="14" t="s">
        <v>30</v>
      </c>
      <c r="I39" s="15">
        <v>1489500</v>
      </c>
      <c r="J39" s="15">
        <f t="shared" si="0"/>
        <v>3677.7777777777778</v>
      </c>
      <c r="K39" s="18">
        <v>45118</v>
      </c>
      <c r="L39" s="23"/>
    </row>
    <row r="40" spans="1:12" ht="94.5">
      <c r="A40" s="16" t="s">
        <v>545</v>
      </c>
      <c r="C40" s="16" t="s">
        <v>580</v>
      </c>
      <c r="D40" s="17" t="s">
        <v>71</v>
      </c>
      <c r="E40" s="7" t="s">
        <v>20</v>
      </c>
      <c r="F40" s="15">
        <v>1500000</v>
      </c>
      <c r="G40" s="18">
        <v>44767</v>
      </c>
      <c r="H40" s="14" t="s">
        <v>47</v>
      </c>
      <c r="I40" s="15">
        <v>1500000</v>
      </c>
      <c r="J40" s="15"/>
      <c r="K40" s="18">
        <v>45128</v>
      </c>
      <c r="L40" s="23"/>
    </row>
    <row r="41" spans="1:12" ht="94.5">
      <c r="A41" s="16" t="s">
        <v>546</v>
      </c>
      <c r="C41" s="16" t="s">
        <v>581</v>
      </c>
      <c r="D41" s="17">
        <v>4000</v>
      </c>
      <c r="E41" s="7" t="s">
        <v>20</v>
      </c>
      <c r="F41" s="15">
        <v>621400</v>
      </c>
      <c r="G41" s="18">
        <v>44767</v>
      </c>
      <c r="H41" s="14" t="s">
        <v>602</v>
      </c>
      <c r="I41" s="15">
        <v>459836</v>
      </c>
      <c r="J41" s="15">
        <f t="shared" si="0"/>
        <v>114.959</v>
      </c>
      <c r="K41" s="18">
        <v>45118</v>
      </c>
      <c r="L41" s="23"/>
    </row>
    <row r="42" spans="1:12" ht="94.5">
      <c r="A42" s="16" t="s">
        <v>547</v>
      </c>
      <c r="C42" s="16" t="s">
        <v>582</v>
      </c>
      <c r="D42" s="17">
        <v>150</v>
      </c>
      <c r="E42" s="7" t="s">
        <v>20</v>
      </c>
      <c r="F42" s="15">
        <v>792000</v>
      </c>
      <c r="G42" s="18">
        <v>44767</v>
      </c>
      <c r="H42" s="14" t="s">
        <v>38</v>
      </c>
      <c r="I42" s="15">
        <v>118800</v>
      </c>
      <c r="J42" s="15">
        <f t="shared" si="0"/>
        <v>792</v>
      </c>
      <c r="K42" s="18">
        <v>45128</v>
      </c>
      <c r="L42" s="23"/>
    </row>
    <row r="43" spans="1:12" ht="94.5">
      <c r="A43" s="16" t="s">
        <v>548</v>
      </c>
      <c r="C43" s="16" t="s">
        <v>583</v>
      </c>
      <c r="D43" s="17">
        <v>50</v>
      </c>
      <c r="E43" s="7" t="s">
        <v>20</v>
      </c>
      <c r="F43" s="15">
        <v>100100</v>
      </c>
      <c r="G43" s="18">
        <v>44767</v>
      </c>
      <c r="H43" s="14" t="s">
        <v>46</v>
      </c>
      <c r="I43" s="15">
        <v>100100</v>
      </c>
      <c r="J43" s="15">
        <f t="shared" si="0"/>
        <v>2002</v>
      </c>
      <c r="K43" s="18">
        <v>45128</v>
      </c>
      <c r="L43" s="23"/>
    </row>
    <row r="44" spans="1:12" ht="94.5">
      <c r="A44" s="16" t="s">
        <v>549</v>
      </c>
      <c r="C44" s="16" t="s">
        <v>584</v>
      </c>
      <c r="D44" s="17">
        <v>204</v>
      </c>
      <c r="E44" s="7" t="s">
        <v>20</v>
      </c>
      <c r="F44" s="15">
        <v>68952</v>
      </c>
      <c r="G44" s="18">
        <v>44768</v>
      </c>
      <c r="H44" s="14" t="s">
        <v>596</v>
      </c>
      <c r="I44" s="15">
        <v>49645.440000000002</v>
      </c>
      <c r="J44" s="15">
        <f t="shared" si="0"/>
        <v>243.36</v>
      </c>
      <c r="K44" s="18">
        <v>45118</v>
      </c>
      <c r="L44" s="23"/>
    </row>
    <row r="45" spans="1:12" ht="94.5">
      <c r="A45" s="16" t="s">
        <v>550</v>
      </c>
      <c r="C45" s="16" t="s">
        <v>585</v>
      </c>
      <c r="D45" s="17">
        <v>85</v>
      </c>
      <c r="E45" s="7" t="s">
        <v>20</v>
      </c>
      <c r="F45" s="15">
        <v>88557</v>
      </c>
      <c r="G45" s="18">
        <v>44768</v>
      </c>
      <c r="H45" s="14" t="s">
        <v>486</v>
      </c>
      <c r="I45" s="15">
        <v>88557</v>
      </c>
      <c r="J45" s="15">
        <f t="shared" si="0"/>
        <v>1041.8470588235293</v>
      </c>
      <c r="K45" s="18">
        <v>44926</v>
      </c>
      <c r="L45" s="23"/>
    </row>
    <row r="46" spans="1:12" ht="94.5">
      <c r="A46" s="16" t="s">
        <v>551</v>
      </c>
      <c r="C46" s="16" t="s">
        <v>585</v>
      </c>
      <c r="D46" s="17">
        <v>3</v>
      </c>
      <c r="E46" s="7" t="s">
        <v>20</v>
      </c>
      <c r="F46" s="15">
        <v>5107</v>
      </c>
      <c r="G46" s="18">
        <v>44768</v>
      </c>
      <c r="H46" s="14" t="s">
        <v>486</v>
      </c>
      <c r="I46" s="15">
        <v>5107</v>
      </c>
      <c r="J46" s="15">
        <f t="shared" si="0"/>
        <v>1702.3333333333333</v>
      </c>
      <c r="K46" s="18">
        <v>44926</v>
      </c>
      <c r="L46" s="23"/>
    </row>
    <row r="47" spans="1:12" ht="94.5">
      <c r="A47" s="16" t="s">
        <v>552</v>
      </c>
      <c r="C47" s="16" t="s">
        <v>585</v>
      </c>
      <c r="D47" s="17">
        <v>2</v>
      </c>
      <c r="E47" s="7" t="s">
        <v>20</v>
      </c>
      <c r="F47" s="15">
        <v>8396</v>
      </c>
      <c r="G47" s="18">
        <v>44771</v>
      </c>
      <c r="H47" s="14" t="s">
        <v>486</v>
      </c>
      <c r="I47" s="15">
        <v>8396</v>
      </c>
      <c r="J47" s="15">
        <f t="shared" si="0"/>
        <v>4198</v>
      </c>
      <c r="K47" s="18">
        <v>44926</v>
      </c>
      <c r="L47" s="23"/>
    </row>
    <row r="48" spans="1:12" ht="94.5">
      <c r="A48" s="16" t="s">
        <v>553</v>
      </c>
      <c r="C48" s="16" t="s">
        <v>586</v>
      </c>
      <c r="D48" s="17">
        <v>125</v>
      </c>
      <c r="E48" s="7" t="s">
        <v>20</v>
      </c>
      <c r="F48" s="15">
        <v>80000</v>
      </c>
      <c r="G48" s="18">
        <v>44771</v>
      </c>
      <c r="H48" s="14" t="s">
        <v>486</v>
      </c>
      <c r="I48" s="15">
        <v>64600</v>
      </c>
      <c r="J48" s="15">
        <f t="shared" si="0"/>
        <v>516.79999999999995</v>
      </c>
      <c r="K48" s="18">
        <v>44926</v>
      </c>
      <c r="L48" s="23"/>
    </row>
    <row r="49" spans="1:12" ht="94.5">
      <c r="A49" s="16" t="s">
        <v>554</v>
      </c>
      <c r="C49" s="16" t="s">
        <v>23</v>
      </c>
      <c r="D49" s="17">
        <v>405</v>
      </c>
      <c r="E49" s="7" t="s">
        <v>20</v>
      </c>
      <c r="F49" s="15">
        <v>1489500</v>
      </c>
      <c r="G49" s="18">
        <v>44771</v>
      </c>
      <c r="H49" s="14" t="s">
        <v>30</v>
      </c>
      <c r="I49" s="15">
        <v>1489500</v>
      </c>
      <c r="J49" s="15">
        <f t="shared" si="0"/>
        <v>3677.7777777777778</v>
      </c>
      <c r="K49" s="18">
        <v>45118</v>
      </c>
      <c r="L49" s="23"/>
    </row>
    <row r="50" spans="1:12" ht="94.5">
      <c r="A50" s="16" t="s">
        <v>555</v>
      </c>
      <c r="C50" s="16" t="s">
        <v>585</v>
      </c>
      <c r="D50" s="17">
        <v>226</v>
      </c>
      <c r="E50" s="7" t="s">
        <v>20</v>
      </c>
      <c r="F50" s="15">
        <v>48371.88</v>
      </c>
      <c r="G50" s="18">
        <v>44771</v>
      </c>
      <c r="H50" s="14" t="s">
        <v>486</v>
      </c>
      <c r="I50" s="15">
        <v>48371.88</v>
      </c>
      <c r="J50" s="15">
        <f t="shared" si="0"/>
        <v>214.03486725663717</v>
      </c>
      <c r="K50" s="18">
        <v>44926</v>
      </c>
      <c r="L50" s="23"/>
    </row>
  </sheetData>
  <mergeCells count="2">
    <mergeCell ref="A2:K2"/>
    <mergeCell ref="A3:K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2"/>
  <sheetViews>
    <sheetView topLeftCell="A31" workbookViewId="0">
      <selection activeCell="D34" sqref="D34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>
      <c r="A3" s="80" t="s">
        <v>604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605</v>
      </c>
      <c r="B6" s="16"/>
      <c r="C6" s="16" t="s">
        <v>58</v>
      </c>
      <c r="D6" s="17">
        <v>18682</v>
      </c>
      <c r="E6" s="7" t="s">
        <v>20</v>
      </c>
      <c r="F6" s="12">
        <v>2796870.19</v>
      </c>
      <c r="G6" s="18">
        <v>44774</v>
      </c>
      <c r="H6" s="14" t="s">
        <v>30</v>
      </c>
      <c r="I6" s="15">
        <v>2796870.19</v>
      </c>
      <c r="J6" s="15">
        <f t="shared" ref="J6:J62" si="0">I6/D6</f>
        <v>149.70935606466116</v>
      </c>
      <c r="K6" s="18" t="s">
        <v>722</v>
      </c>
      <c r="L6" s="23"/>
    </row>
    <row r="7" spans="1:12" ht="94.5">
      <c r="A7" s="16" t="s">
        <v>606</v>
      </c>
      <c r="B7" s="16"/>
      <c r="C7" s="16" t="s">
        <v>662</v>
      </c>
      <c r="D7" s="17">
        <v>5000</v>
      </c>
      <c r="E7" s="7" t="s">
        <v>20</v>
      </c>
      <c r="F7" s="12">
        <v>127000</v>
      </c>
      <c r="G7" s="18">
        <v>44774</v>
      </c>
      <c r="H7" s="14" t="s">
        <v>36</v>
      </c>
      <c r="I7" s="15">
        <v>116836.42</v>
      </c>
      <c r="J7" s="15">
        <f t="shared" si="0"/>
        <v>23.367283999999998</v>
      </c>
      <c r="K7" s="18" t="s">
        <v>723</v>
      </c>
      <c r="L7" s="23"/>
    </row>
    <row r="8" spans="1:12" ht="94.5">
      <c r="A8" s="16" t="s">
        <v>607</v>
      </c>
      <c r="B8" s="16"/>
      <c r="C8" s="16" t="s">
        <v>663</v>
      </c>
      <c r="D8" s="17">
        <v>50</v>
      </c>
      <c r="E8" s="7" t="s">
        <v>20</v>
      </c>
      <c r="F8" s="12">
        <v>14684.5</v>
      </c>
      <c r="G8" s="18">
        <v>44774</v>
      </c>
      <c r="H8" s="14" t="s">
        <v>698</v>
      </c>
      <c r="I8" s="15">
        <v>14684.5</v>
      </c>
      <c r="J8" s="15">
        <f t="shared" si="0"/>
        <v>293.69</v>
      </c>
      <c r="K8" s="18" t="s">
        <v>723</v>
      </c>
      <c r="L8" s="23"/>
    </row>
    <row r="9" spans="1:12" ht="94.5">
      <c r="A9" s="16" t="s">
        <v>608</v>
      </c>
      <c r="B9" s="16"/>
      <c r="C9" s="16" t="s">
        <v>25</v>
      </c>
      <c r="D9" s="17">
        <v>30000</v>
      </c>
      <c r="E9" s="7" t="s">
        <v>20</v>
      </c>
      <c r="F9" s="12">
        <v>900000</v>
      </c>
      <c r="G9" s="18">
        <v>44774</v>
      </c>
      <c r="H9" s="14" t="s">
        <v>699</v>
      </c>
      <c r="I9" s="15">
        <v>224000</v>
      </c>
      <c r="J9" s="15">
        <f t="shared" si="0"/>
        <v>7.4666666666666668</v>
      </c>
      <c r="K9" s="18" t="s">
        <v>723</v>
      </c>
      <c r="L9" s="23"/>
    </row>
    <row r="10" spans="1:12" ht="94.5">
      <c r="A10" s="16" t="s">
        <v>609</v>
      </c>
      <c r="B10" s="16"/>
      <c r="C10" s="16" t="s">
        <v>72</v>
      </c>
      <c r="D10" s="17">
        <v>245</v>
      </c>
      <c r="E10" s="7" t="s">
        <v>20</v>
      </c>
      <c r="F10" s="12">
        <v>1229964.75</v>
      </c>
      <c r="G10" s="18">
        <v>44774</v>
      </c>
      <c r="H10" s="14" t="s">
        <v>700</v>
      </c>
      <c r="I10" s="15">
        <v>381288.21</v>
      </c>
      <c r="J10" s="15">
        <f t="shared" si="0"/>
        <v>1556.2784081632653</v>
      </c>
      <c r="K10" s="18" t="s">
        <v>723</v>
      </c>
      <c r="L10" s="23"/>
    </row>
    <row r="11" spans="1:12" ht="99" customHeight="1">
      <c r="A11" s="16" t="s">
        <v>610</v>
      </c>
      <c r="B11" s="16" t="s">
        <v>0</v>
      </c>
      <c r="C11" s="16" t="s">
        <v>35</v>
      </c>
      <c r="D11" s="17">
        <v>1660</v>
      </c>
      <c r="E11" s="7" t="s">
        <v>20</v>
      </c>
      <c r="F11" s="12">
        <v>731200</v>
      </c>
      <c r="G11" s="18">
        <v>44774</v>
      </c>
      <c r="H11" s="14" t="s">
        <v>56</v>
      </c>
      <c r="I11" s="15">
        <v>565000</v>
      </c>
      <c r="J11" s="15">
        <f t="shared" si="0"/>
        <v>340.36144578313252</v>
      </c>
      <c r="K11" s="18" t="s">
        <v>723</v>
      </c>
      <c r="L11" s="23"/>
    </row>
    <row r="12" spans="1:12" ht="94.5">
      <c r="A12" s="16" t="s">
        <v>611</v>
      </c>
      <c r="B12" s="16"/>
      <c r="C12" s="16" t="s">
        <v>664</v>
      </c>
      <c r="D12" s="17">
        <v>125</v>
      </c>
      <c r="E12" s="7" t="s">
        <v>20</v>
      </c>
      <c r="F12" s="12">
        <v>33525</v>
      </c>
      <c r="G12" s="18">
        <v>44774</v>
      </c>
      <c r="H12" s="14" t="s">
        <v>701</v>
      </c>
      <c r="I12" s="15">
        <v>10000</v>
      </c>
      <c r="J12" s="15">
        <f t="shared" si="0"/>
        <v>80</v>
      </c>
      <c r="K12" s="18" t="s">
        <v>723</v>
      </c>
      <c r="L12" s="23"/>
    </row>
    <row r="13" spans="1:12" ht="84.75" customHeight="1">
      <c r="A13" s="16" t="s">
        <v>612</v>
      </c>
      <c r="B13" s="16" t="s">
        <v>14</v>
      </c>
      <c r="C13" s="16" t="s">
        <v>665</v>
      </c>
      <c r="D13" s="17">
        <v>100</v>
      </c>
      <c r="E13" s="7" t="s">
        <v>20</v>
      </c>
      <c r="F13" s="12">
        <v>300000</v>
      </c>
      <c r="G13" s="18">
        <v>44774</v>
      </c>
      <c r="H13" s="14" t="s">
        <v>589</v>
      </c>
      <c r="I13" s="15">
        <v>255000</v>
      </c>
      <c r="J13" s="15">
        <f t="shared" si="0"/>
        <v>2550</v>
      </c>
      <c r="K13" s="18" t="s">
        <v>723</v>
      </c>
      <c r="L13" s="23"/>
    </row>
    <row r="14" spans="1:12" ht="102.75" customHeight="1">
      <c r="A14" s="16" t="s">
        <v>613</v>
      </c>
      <c r="B14" s="16"/>
      <c r="C14" s="16" t="s">
        <v>666</v>
      </c>
      <c r="D14" s="17">
        <v>715</v>
      </c>
      <c r="E14" s="7" t="s">
        <v>20</v>
      </c>
      <c r="F14" s="12">
        <v>995280</v>
      </c>
      <c r="G14" s="18">
        <v>44774</v>
      </c>
      <c r="H14" s="14" t="s">
        <v>480</v>
      </c>
      <c r="I14" s="15">
        <v>990303.6</v>
      </c>
      <c r="J14" s="15">
        <f t="shared" si="0"/>
        <v>1385.04</v>
      </c>
      <c r="K14" s="18" t="s">
        <v>723</v>
      </c>
      <c r="L14" s="23"/>
    </row>
    <row r="15" spans="1:12" ht="80.25" customHeight="1">
      <c r="A15" s="16" t="s">
        <v>614</v>
      </c>
      <c r="B15" s="4" t="s">
        <v>15</v>
      </c>
      <c r="C15" s="16" t="s">
        <v>585</v>
      </c>
      <c r="D15" s="24">
        <v>4585</v>
      </c>
      <c r="E15" s="7" t="s">
        <v>20</v>
      </c>
      <c r="F15" s="25">
        <v>557159.4</v>
      </c>
      <c r="G15" s="18">
        <v>44774</v>
      </c>
      <c r="H15" s="14" t="s">
        <v>702</v>
      </c>
      <c r="I15" s="27">
        <v>354100</v>
      </c>
      <c r="J15" s="15">
        <f t="shared" si="0"/>
        <v>77.230098146128682</v>
      </c>
      <c r="K15" s="18" t="s">
        <v>724</v>
      </c>
      <c r="L15" s="23"/>
    </row>
    <row r="16" spans="1:12" ht="84.75" customHeight="1">
      <c r="A16" s="16" t="s">
        <v>615</v>
      </c>
      <c r="B16" s="4" t="s">
        <v>16</v>
      </c>
      <c r="C16" s="16" t="s">
        <v>667</v>
      </c>
      <c r="D16" s="24">
        <v>30000</v>
      </c>
      <c r="E16" s="7" t="s">
        <v>20</v>
      </c>
      <c r="F16" s="25">
        <v>600000</v>
      </c>
      <c r="G16" s="18">
        <v>44774</v>
      </c>
      <c r="H16" s="14" t="s">
        <v>703</v>
      </c>
      <c r="I16" s="27">
        <v>588000</v>
      </c>
      <c r="J16" s="15">
        <f t="shared" si="0"/>
        <v>19.600000000000001</v>
      </c>
      <c r="K16" s="18" t="s">
        <v>723</v>
      </c>
      <c r="L16" s="23"/>
    </row>
    <row r="17" spans="1:12" ht="77.25" customHeight="1">
      <c r="A17" s="16" t="s">
        <v>616</v>
      </c>
      <c r="B17" s="4" t="s">
        <v>17</v>
      </c>
      <c r="C17" s="16" t="s">
        <v>668</v>
      </c>
      <c r="D17" s="24">
        <v>500</v>
      </c>
      <c r="E17" s="7" t="s">
        <v>603</v>
      </c>
      <c r="F17" s="25">
        <v>99500</v>
      </c>
      <c r="G17" s="18">
        <v>44774</v>
      </c>
      <c r="H17" s="14" t="s">
        <v>38</v>
      </c>
      <c r="I17" s="27">
        <v>99500</v>
      </c>
      <c r="J17" s="15">
        <f t="shared" si="0"/>
        <v>199</v>
      </c>
      <c r="K17" s="18" t="s">
        <v>723</v>
      </c>
      <c r="L17" s="23"/>
    </row>
    <row r="18" spans="1:12" ht="99.75" customHeight="1">
      <c r="A18" s="16" t="s">
        <v>617</v>
      </c>
      <c r="B18" s="4" t="s">
        <v>18</v>
      </c>
      <c r="C18" s="16" t="s">
        <v>669</v>
      </c>
      <c r="D18" s="24">
        <v>5350</v>
      </c>
      <c r="E18" s="7" t="s">
        <v>20</v>
      </c>
      <c r="F18" s="25">
        <v>424135.5</v>
      </c>
      <c r="G18" s="18">
        <v>44774</v>
      </c>
      <c r="H18" s="14" t="s">
        <v>704</v>
      </c>
      <c r="I18" s="27">
        <v>424135.5</v>
      </c>
      <c r="J18" s="15">
        <f t="shared" si="0"/>
        <v>79.277663551401872</v>
      </c>
      <c r="K18" s="18" t="s">
        <v>723</v>
      </c>
      <c r="L18" s="23"/>
    </row>
    <row r="19" spans="1:12" ht="87.75" customHeight="1">
      <c r="A19" s="16" t="s">
        <v>618</v>
      </c>
      <c r="B19" s="4"/>
      <c r="C19" s="16" t="s">
        <v>58</v>
      </c>
      <c r="D19" s="28">
        <v>26013</v>
      </c>
      <c r="E19" s="7" t="s">
        <v>20</v>
      </c>
      <c r="F19" s="25">
        <v>25247471.899999999</v>
      </c>
      <c r="G19" s="18">
        <v>44774</v>
      </c>
      <c r="H19" s="14" t="s">
        <v>30</v>
      </c>
      <c r="I19" s="27">
        <v>25247471.899999999</v>
      </c>
      <c r="J19" s="15">
        <f t="shared" si="0"/>
        <v>970.57132587552371</v>
      </c>
      <c r="K19" s="18" t="s">
        <v>722</v>
      </c>
      <c r="L19" s="23"/>
    </row>
    <row r="20" spans="1:12" ht="94.5">
      <c r="A20" s="16" t="s">
        <v>619</v>
      </c>
      <c r="B20" s="16"/>
      <c r="C20" s="16" t="s">
        <v>670</v>
      </c>
      <c r="D20" s="17">
        <v>84</v>
      </c>
      <c r="E20" s="7" t="s">
        <v>20</v>
      </c>
      <c r="F20" s="12">
        <v>794304</v>
      </c>
      <c r="G20" s="18">
        <v>44775</v>
      </c>
      <c r="H20" s="14" t="s">
        <v>28</v>
      </c>
      <c r="I20" s="15">
        <v>788866.8</v>
      </c>
      <c r="J20" s="15">
        <f t="shared" si="0"/>
        <v>9391.2714285714283</v>
      </c>
      <c r="K20" s="18" t="s">
        <v>723</v>
      </c>
      <c r="L20" s="23"/>
    </row>
    <row r="21" spans="1:12" ht="94.5">
      <c r="A21" s="16" t="s">
        <v>620</v>
      </c>
      <c r="B21" s="16" t="s">
        <v>1</v>
      </c>
      <c r="C21" s="22" t="s">
        <v>671</v>
      </c>
      <c r="D21" s="17">
        <v>56</v>
      </c>
      <c r="E21" s="7" t="s">
        <v>20</v>
      </c>
      <c r="F21" s="15">
        <v>141931.1</v>
      </c>
      <c r="G21" s="18">
        <v>44775</v>
      </c>
      <c r="H21" s="14" t="s">
        <v>705</v>
      </c>
      <c r="I21" s="15">
        <v>85867.96</v>
      </c>
      <c r="J21" s="15">
        <f t="shared" si="0"/>
        <v>1533.3564285714288</v>
      </c>
      <c r="K21" s="18" t="s">
        <v>723</v>
      </c>
      <c r="L21" s="23"/>
    </row>
    <row r="22" spans="1:12" ht="94.5">
      <c r="A22" s="16" t="s">
        <v>621</v>
      </c>
      <c r="C22" s="16" t="s">
        <v>672</v>
      </c>
      <c r="D22" s="17">
        <v>200</v>
      </c>
      <c r="E22" s="7" t="s">
        <v>20</v>
      </c>
      <c r="F22" s="15">
        <v>283200</v>
      </c>
      <c r="G22" s="18">
        <v>44775</v>
      </c>
      <c r="H22" s="14" t="s">
        <v>481</v>
      </c>
      <c r="I22" s="15">
        <v>79296</v>
      </c>
      <c r="J22" s="15">
        <f t="shared" si="0"/>
        <v>396.48</v>
      </c>
      <c r="K22" s="18" t="s">
        <v>723</v>
      </c>
      <c r="L22" s="23"/>
    </row>
    <row r="23" spans="1:12" ht="94.5">
      <c r="A23" s="16" t="s">
        <v>622</v>
      </c>
      <c r="C23" s="16" t="s">
        <v>673</v>
      </c>
      <c r="D23" s="17">
        <v>489</v>
      </c>
      <c r="E23" s="7" t="s">
        <v>509</v>
      </c>
      <c r="F23" s="15">
        <v>391200</v>
      </c>
      <c r="G23" s="18">
        <v>44775</v>
      </c>
      <c r="H23" s="14" t="s">
        <v>706</v>
      </c>
      <c r="I23" s="15">
        <v>241762</v>
      </c>
      <c r="J23" s="15">
        <f t="shared" si="0"/>
        <v>494.40081799591002</v>
      </c>
      <c r="K23" s="18" t="s">
        <v>723</v>
      </c>
      <c r="L23" s="23"/>
    </row>
    <row r="24" spans="1:12" ht="94.5">
      <c r="A24" s="16" t="s">
        <v>623</v>
      </c>
      <c r="C24" s="16" t="s">
        <v>674</v>
      </c>
      <c r="D24" s="17">
        <v>5000</v>
      </c>
      <c r="E24" s="7" t="s">
        <v>20</v>
      </c>
      <c r="F24" s="15">
        <v>1875000</v>
      </c>
      <c r="G24" s="18">
        <v>44775</v>
      </c>
      <c r="H24" s="14" t="s">
        <v>707</v>
      </c>
      <c r="I24" s="15">
        <v>1875000</v>
      </c>
      <c r="J24" s="15">
        <f t="shared" si="0"/>
        <v>375</v>
      </c>
      <c r="K24" s="18" t="s">
        <v>723</v>
      </c>
      <c r="L24" s="23"/>
    </row>
    <row r="25" spans="1:12" ht="94.5">
      <c r="A25" s="16" t="s">
        <v>624</v>
      </c>
      <c r="C25" s="16" t="s">
        <v>675</v>
      </c>
      <c r="D25" s="17">
        <v>10000</v>
      </c>
      <c r="E25" s="7" t="s">
        <v>20</v>
      </c>
      <c r="F25" s="15">
        <v>260000</v>
      </c>
      <c r="G25" s="18">
        <v>44775</v>
      </c>
      <c r="H25" s="14" t="s">
        <v>63</v>
      </c>
      <c r="I25" s="15">
        <v>257400</v>
      </c>
      <c r="J25" s="15">
        <f t="shared" si="0"/>
        <v>25.74</v>
      </c>
      <c r="K25" s="18" t="s">
        <v>723</v>
      </c>
      <c r="L25" s="23"/>
    </row>
    <row r="26" spans="1:12" ht="94.5">
      <c r="A26" s="16" t="s">
        <v>625</v>
      </c>
      <c r="C26" s="16" t="s">
        <v>64</v>
      </c>
      <c r="D26" s="17">
        <v>30</v>
      </c>
      <c r="E26" s="7" t="s">
        <v>20</v>
      </c>
      <c r="F26" s="15">
        <v>1154911.8</v>
      </c>
      <c r="G26" s="18">
        <v>44778</v>
      </c>
      <c r="H26" s="14" t="s">
        <v>45</v>
      </c>
      <c r="I26" s="15">
        <v>1149104</v>
      </c>
      <c r="J26" s="15">
        <f t="shared" si="0"/>
        <v>38303.466666666667</v>
      </c>
      <c r="K26" s="18" t="s">
        <v>725</v>
      </c>
      <c r="L26" s="23"/>
    </row>
    <row r="27" spans="1:12" ht="94.5">
      <c r="A27" s="16" t="s">
        <v>626</v>
      </c>
      <c r="C27" s="16" t="s">
        <v>39</v>
      </c>
      <c r="D27" s="17">
        <v>210</v>
      </c>
      <c r="E27" s="7" t="s">
        <v>20</v>
      </c>
      <c r="F27" s="15">
        <v>19051000</v>
      </c>
      <c r="G27" s="18">
        <v>44781</v>
      </c>
      <c r="H27" s="14" t="s">
        <v>44</v>
      </c>
      <c r="I27" s="15">
        <v>19051000</v>
      </c>
      <c r="J27" s="15">
        <f t="shared" si="0"/>
        <v>90719.047619047618</v>
      </c>
      <c r="K27" s="18" t="s">
        <v>726</v>
      </c>
      <c r="L27" s="23"/>
    </row>
    <row r="28" spans="1:12" ht="94.5">
      <c r="A28" s="16" t="s">
        <v>627</v>
      </c>
      <c r="C28" s="16" t="s">
        <v>676</v>
      </c>
      <c r="D28" s="17">
        <v>210</v>
      </c>
      <c r="E28" s="7" t="s">
        <v>20</v>
      </c>
      <c r="F28" s="15">
        <v>19051000</v>
      </c>
      <c r="G28" s="18">
        <v>44781</v>
      </c>
      <c r="H28" s="14" t="s">
        <v>44</v>
      </c>
      <c r="I28" s="15">
        <v>19051000</v>
      </c>
      <c r="J28" s="15">
        <f t="shared" si="0"/>
        <v>90719.047619047618</v>
      </c>
      <c r="K28" s="18" t="s">
        <v>726</v>
      </c>
      <c r="L28" s="23"/>
    </row>
    <row r="29" spans="1:12" ht="94.5">
      <c r="A29" s="16" t="s">
        <v>628</v>
      </c>
      <c r="C29" s="16" t="s">
        <v>677</v>
      </c>
      <c r="D29" s="17">
        <v>550</v>
      </c>
      <c r="E29" s="7" t="s">
        <v>20</v>
      </c>
      <c r="F29" s="15">
        <v>3286250</v>
      </c>
      <c r="G29" s="18">
        <v>44781</v>
      </c>
      <c r="H29" s="14" t="s">
        <v>46</v>
      </c>
      <c r="I29" s="15">
        <v>3236956.25</v>
      </c>
      <c r="J29" s="15">
        <f t="shared" si="0"/>
        <v>5885.375</v>
      </c>
      <c r="K29" s="18" t="s">
        <v>723</v>
      </c>
      <c r="L29" s="23"/>
    </row>
    <row r="30" spans="1:12" ht="94.5">
      <c r="A30" s="16" t="s">
        <v>629</v>
      </c>
      <c r="C30" s="16" t="s">
        <v>455</v>
      </c>
      <c r="D30" s="17">
        <v>1600</v>
      </c>
      <c r="E30" s="7" t="s">
        <v>20</v>
      </c>
      <c r="F30" s="15">
        <v>880000</v>
      </c>
      <c r="G30" s="18">
        <v>44781</v>
      </c>
      <c r="H30" s="14" t="s">
        <v>708</v>
      </c>
      <c r="I30" s="15">
        <v>347600</v>
      </c>
      <c r="J30" s="15">
        <f t="shared" si="0"/>
        <v>217.25</v>
      </c>
      <c r="K30" s="18" t="s">
        <v>723</v>
      </c>
      <c r="L30" s="23"/>
    </row>
    <row r="31" spans="1:12" ht="105" customHeight="1">
      <c r="A31" s="16" t="s">
        <v>630</v>
      </c>
      <c r="C31" s="16" t="s">
        <v>456</v>
      </c>
      <c r="D31" s="17">
        <v>770</v>
      </c>
      <c r="E31" s="7" t="s">
        <v>20</v>
      </c>
      <c r="F31" s="15">
        <v>924000</v>
      </c>
      <c r="G31" s="18">
        <v>44781</v>
      </c>
      <c r="H31" s="14" t="s">
        <v>493</v>
      </c>
      <c r="I31" s="15">
        <v>300300</v>
      </c>
      <c r="J31" s="15">
        <f t="shared" si="0"/>
        <v>390</v>
      </c>
      <c r="K31" s="18" t="s">
        <v>723</v>
      </c>
      <c r="L31" s="23"/>
    </row>
    <row r="32" spans="1:12" ht="94.5">
      <c r="A32" s="16" t="s">
        <v>631</v>
      </c>
      <c r="C32" s="16" t="s">
        <v>21</v>
      </c>
      <c r="D32" s="17">
        <v>2041</v>
      </c>
      <c r="E32" s="7" t="s">
        <v>20</v>
      </c>
      <c r="F32" s="15">
        <v>103296.4</v>
      </c>
      <c r="G32" s="18">
        <v>44788</v>
      </c>
      <c r="H32" s="14" t="s">
        <v>701</v>
      </c>
      <c r="I32" s="15">
        <v>103296.4</v>
      </c>
      <c r="J32" s="15">
        <f t="shared" si="0"/>
        <v>50.610681038706517</v>
      </c>
      <c r="K32" s="18" t="s">
        <v>722</v>
      </c>
      <c r="L32" s="23"/>
    </row>
    <row r="33" spans="1:12" ht="94.5">
      <c r="A33" s="16" t="s">
        <v>632</v>
      </c>
      <c r="C33" s="16" t="s">
        <v>23</v>
      </c>
      <c r="D33" s="17">
        <v>405</v>
      </c>
      <c r="E33" s="7" t="s">
        <v>20</v>
      </c>
      <c r="F33" s="15">
        <v>1489500</v>
      </c>
      <c r="G33" s="18">
        <v>44788</v>
      </c>
      <c r="H33" s="14" t="s">
        <v>30</v>
      </c>
      <c r="I33" s="15">
        <v>1489500</v>
      </c>
      <c r="J33" s="15">
        <f t="shared" si="0"/>
        <v>3677.7777777777778</v>
      </c>
      <c r="K33" s="18" t="s">
        <v>723</v>
      </c>
      <c r="L33" s="23"/>
    </row>
    <row r="34" spans="1:12" ht="94.5">
      <c r="A34" s="16" t="s">
        <v>633</v>
      </c>
      <c r="C34" s="16" t="s">
        <v>678</v>
      </c>
      <c r="D34" s="17" t="s">
        <v>71</v>
      </c>
      <c r="E34" s="7" t="s">
        <v>20</v>
      </c>
      <c r="F34" s="15">
        <v>1500000</v>
      </c>
      <c r="G34" s="18">
        <v>44789</v>
      </c>
      <c r="H34" s="14" t="s">
        <v>54</v>
      </c>
      <c r="I34" s="15">
        <v>1500000</v>
      </c>
      <c r="J34" s="15" t="e">
        <f t="shared" si="0"/>
        <v>#VALUE!</v>
      </c>
      <c r="K34" s="18" t="s">
        <v>722</v>
      </c>
      <c r="L34" s="23"/>
    </row>
    <row r="35" spans="1:12" ht="94.5">
      <c r="A35" s="16" t="s">
        <v>634</v>
      </c>
      <c r="C35" s="22" t="s">
        <v>41</v>
      </c>
      <c r="D35" s="17">
        <v>1700</v>
      </c>
      <c r="E35" s="7" t="s">
        <v>20</v>
      </c>
      <c r="F35" s="15">
        <v>982139</v>
      </c>
      <c r="G35" s="18">
        <v>44790</v>
      </c>
      <c r="H35" s="14" t="s">
        <v>26</v>
      </c>
      <c r="I35" s="15">
        <v>982139</v>
      </c>
      <c r="J35" s="15">
        <f t="shared" si="0"/>
        <v>577.72882352941178</v>
      </c>
      <c r="K35" s="18" t="s">
        <v>725</v>
      </c>
      <c r="L35" s="23"/>
    </row>
    <row r="36" spans="1:12" ht="94.5">
      <c r="A36" s="16" t="s">
        <v>635</v>
      </c>
      <c r="C36" s="16" t="s">
        <v>679</v>
      </c>
      <c r="D36" s="17">
        <v>10</v>
      </c>
      <c r="E36" s="7" t="s">
        <v>20</v>
      </c>
      <c r="F36" s="15">
        <v>108000</v>
      </c>
      <c r="G36" s="18">
        <v>44792</v>
      </c>
      <c r="H36" s="14" t="s">
        <v>46</v>
      </c>
      <c r="I36" s="15">
        <v>53439.85</v>
      </c>
      <c r="J36" s="15">
        <f t="shared" si="0"/>
        <v>5343.9849999999997</v>
      </c>
      <c r="K36" s="18" t="s">
        <v>722</v>
      </c>
      <c r="L36" s="23"/>
    </row>
    <row r="37" spans="1:12" ht="94.5">
      <c r="A37" s="16" t="s">
        <v>636</v>
      </c>
      <c r="C37" s="16" t="s">
        <v>680</v>
      </c>
      <c r="D37" s="17">
        <v>400</v>
      </c>
      <c r="E37" s="7" t="s">
        <v>20</v>
      </c>
      <c r="F37" s="15">
        <v>53178</v>
      </c>
      <c r="G37" s="18">
        <v>44795</v>
      </c>
      <c r="H37" s="14" t="s">
        <v>709</v>
      </c>
      <c r="I37" s="15">
        <v>48126.09</v>
      </c>
      <c r="J37" s="15">
        <f t="shared" si="0"/>
        <v>120.315225</v>
      </c>
      <c r="K37" s="18" t="s">
        <v>722</v>
      </c>
      <c r="L37" s="23"/>
    </row>
    <row r="38" spans="1:12" ht="94.5">
      <c r="A38" s="16" t="s">
        <v>637</v>
      </c>
      <c r="C38" s="16" t="s">
        <v>681</v>
      </c>
      <c r="D38" s="17">
        <v>17600</v>
      </c>
      <c r="E38" s="7" t="s">
        <v>20</v>
      </c>
      <c r="F38" s="15">
        <v>60093.599999999999</v>
      </c>
      <c r="G38" s="18">
        <v>44795</v>
      </c>
      <c r="H38" s="14" t="s">
        <v>710</v>
      </c>
      <c r="I38" s="15">
        <v>59793.13</v>
      </c>
      <c r="J38" s="15">
        <f t="shared" si="0"/>
        <v>3.3973369318181819</v>
      </c>
      <c r="K38" s="18" t="s">
        <v>727</v>
      </c>
      <c r="L38" s="23"/>
    </row>
    <row r="39" spans="1:12" ht="173.25">
      <c r="A39" s="16" t="s">
        <v>638</v>
      </c>
      <c r="C39" s="16" t="s">
        <v>682</v>
      </c>
      <c r="D39" s="17">
        <v>200</v>
      </c>
      <c r="E39" s="7" t="s">
        <v>20</v>
      </c>
      <c r="F39" s="15">
        <v>150000</v>
      </c>
      <c r="G39" s="18">
        <v>44795</v>
      </c>
      <c r="H39" s="14" t="s">
        <v>711</v>
      </c>
      <c r="I39" s="15">
        <v>120000</v>
      </c>
      <c r="J39" s="15">
        <f t="shared" si="0"/>
        <v>600</v>
      </c>
      <c r="K39" s="18" t="s">
        <v>727</v>
      </c>
      <c r="L39" s="23"/>
    </row>
    <row r="40" spans="1:12" ht="94.5">
      <c r="A40" s="16" t="s">
        <v>639</v>
      </c>
      <c r="C40" s="16" t="s">
        <v>683</v>
      </c>
      <c r="D40" s="17" t="s">
        <v>71</v>
      </c>
      <c r="E40" s="7" t="s">
        <v>20</v>
      </c>
      <c r="F40" s="15">
        <v>1500000</v>
      </c>
      <c r="G40" s="18">
        <v>44795</v>
      </c>
      <c r="H40" s="14" t="s">
        <v>712</v>
      </c>
      <c r="I40" s="15">
        <v>1500000</v>
      </c>
      <c r="J40" s="15"/>
      <c r="K40" s="18" t="s">
        <v>722</v>
      </c>
      <c r="L40" s="23"/>
    </row>
    <row r="41" spans="1:12" ht="94.5">
      <c r="A41" s="16" t="s">
        <v>640</v>
      </c>
      <c r="C41" s="16" t="s">
        <v>684</v>
      </c>
      <c r="D41" s="17">
        <v>26</v>
      </c>
      <c r="E41" s="7" t="s">
        <v>20</v>
      </c>
      <c r="F41" s="15">
        <v>719143.28</v>
      </c>
      <c r="G41" s="18">
        <v>44795</v>
      </c>
      <c r="H41" s="14" t="s">
        <v>704</v>
      </c>
      <c r="I41" s="15">
        <v>719143.28</v>
      </c>
      <c r="J41" s="15">
        <f t="shared" si="0"/>
        <v>27659.356923076924</v>
      </c>
      <c r="K41" s="18" t="s">
        <v>725</v>
      </c>
      <c r="L41" s="23"/>
    </row>
    <row r="42" spans="1:12" ht="94.5">
      <c r="A42" s="16" t="s">
        <v>641</v>
      </c>
      <c r="C42" s="16" t="s">
        <v>685</v>
      </c>
      <c r="D42" s="17">
        <v>120</v>
      </c>
      <c r="E42" s="7" t="s">
        <v>20</v>
      </c>
      <c r="F42" s="15">
        <v>1185000</v>
      </c>
      <c r="G42" s="18">
        <v>44795</v>
      </c>
      <c r="H42" s="14" t="s">
        <v>46</v>
      </c>
      <c r="I42" s="15">
        <v>1163125</v>
      </c>
      <c r="J42" s="15">
        <f t="shared" si="0"/>
        <v>9692.7083333333339</v>
      </c>
      <c r="K42" s="18" t="s">
        <v>722</v>
      </c>
      <c r="L42" s="23"/>
    </row>
    <row r="43" spans="1:12" ht="94.5">
      <c r="A43" s="16" t="s">
        <v>642</v>
      </c>
      <c r="C43" s="16" t="s">
        <v>39</v>
      </c>
      <c r="D43" s="17">
        <v>210</v>
      </c>
      <c r="E43" s="7" t="s">
        <v>20</v>
      </c>
      <c r="F43" s="15">
        <v>19051000</v>
      </c>
      <c r="G43" s="18">
        <v>44796</v>
      </c>
      <c r="H43" s="14" t="s">
        <v>44</v>
      </c>
      <c r="I43" s="15">
        <v>19051000</v>
      </c>
      <c r="J43" s="15">
        <f t="shared" si="0"/>
        <v>90719.047619047618</v>
      </c>
      <c r="K43" s="18" t="s">
        <v>722</v>
      </c>
      <c r="L43" s="23"/>
    </row>
    <row r="44" spans="1:12" ht="94.5">
      <c r="A44" s="16" t="s">
        <v>643</v>
      </c>
      <c r="C44" s="16" t="s">
        <v>686</v>
      </c>
      <c r="D44" s="17">
        <v>400</v>
      </c>
      <c r="E44" s="7" t="s">
        <v>20</v>
      </c>
      <c r="F44" s="15">
        <v>164000</v>
      </c>
      <c r="G44" s="18">
        <v>44796</v>
      </c>
      <c r="H44" s="14" t="s">
        <v>713</v>
      </c>
      <c r="I44" s="15">
        <v>161540</v>
      </c>
      <c r="J44" s="15">
        <f t="shared" si="0"/>
        <v>403.85</v>
      </c>
      <c r="K44" s="18" t="s">
        <v>727</v>
      </c>
      <c r="L44" s="23"/>
    </row>
    <row r="45" spans="1:12" ht="94.5">
      <c r="A45" s="16" t="s">
        <v>644</v>
      </c>
      <c r="C45" s="16" t="s">
        <v>687</v>
      </c>
      <c r="D45" s="17">
        <v>23</v>
      </c>
      <c r="E45" s="7" t="s">
        <v>20</v>
      </c>
      <c r="F45" s="15">
        <v>438380</v>
      </c>
      <c r="G45" s="18">
        <v>44796</v>
      </c>
      <c r="H45" s="14" t="s">
        <v>298</v>
      </c>
      <c r="I45" s="15">
        <v>438380</v>
      </c>
      <c r="J45" s="15">
        <f t="shared" si="0"/>
        <v>19060</v>
      </c>
      <c r="K45" s="18" t="s">
        <v>724</v>
      </c>
      <c r="L45" s="23"/>
    </row>
    <row r="46" spans="1:12" ht="94.5">
      <c r="A46" s="16" t="s">
        <v>645</v>
      </c>
      <c r="C46" s="16" t="s">
        <v>688</v>
      </c>
      <c r="D46" s="17">
        <v>3520</v>
      </c>
      <c r="E46" s="7" t="s">
        <v>20</v>
      </c>
      <c r="F46" s="15">
        <v>987328.4</v>
      </c>
      <c r="G46" s="18">
        <v>44796</v>
      </c>
      <c r="H46" s="14" t="s">
        <v>484</v>
      </c>
      <c r="I46" s="15">
        <v>987328.4</v>
      </c>
      <c r="J46" s="15">
        <f t="shared" si="0"/>
        <v>280.49102272727271</v>
      </c>
      <c r="K46" s="18" t="s">
        <v>725</v>
      </c>
      <c r="L46" s="23"/>
    </row>
    <row r="47" spans="1:12" ht="94.5">
      <c r="A47" s="16" t="s">
        <v>646</v>
      </c>
      <c r="C47" s="16" t="s">
        <v>23</v>
      </c>
      <c r="D47" s="17">
        <v>405</v>
      </c>
      <c r="E47" s="7" t="s">
        <v>20</v>
      </c>
      <c r="F47" s="15">
        <v>1489500</v>
      </c>
      <c r="G47" s="18">
        <v>44799</v>
      </c>
      <c r="H47" s="14" t="s">
        <v>30</v>
      </c>
      <c r="I47" s="15">
        <v>1489500</v>
      </c>
      <c r="J47" s="15">
        <f t="shared" si="0"/>
        <v>3677.7777777777778</v>
      </c>
      <c r="K47" s="18" t="s">
        <v>722</v>
      </c>
      <c r="L47" s="23"/>
    </row>
    <row r="48" spans="1:12" ht="141.75">
      <c r="A48" s="16" t="s">
        <v>647</v>
      </c>
      <c r="C48" s="16" t="s">
        <v>689</v>
      </c>
      <c r="D48" s="17">
        <v>150</v>
      </c>
      <c r="E48" s="7" t="s">
        <v>20</v>
      </c>
      <c r="F48" s="15">
        <v>42718.5</v>
      </c>
      <c r="G48" s="18">
        <v>44799</v>
      </c>
      <c r="H48" s="14" t="s">
        <v>714</v>
      </c>
      <c r="I48" s="15">
        <v>20718.580000000002</v>
      </c>
      <c r="J48" s="15">
        <f t="shared" si="0"/>
        <v>138.12386666666669</v>
      </c>
      <c r="K48" s="18" t="s">
        <v>722</v>
      </c>
      <c r="L48" s="23"/>
    </row>
    <row r="49" spans="1:12" ht="94.5">
      <c r="A49" s="16" t="s">
        <v>648</v>
      </c>
      <c r="C49" s="16" t="s">
        <v>690</v>
      </c>
      <c r="D49" s="17">
        <v>24</v>
      </c>
      <c r="E49" s="7" t="s">
        <v>20</v>
      </c>
      <c r="F49" s="15">
        <v>979999.92</v>
      </c>
      <c r="G49" s="18">
        <v>44799</v>
      </c>
      <c r="H49" s="14" t="s">
        <v>715</v>
      </c>
      <c r="I49" s="15">
        <v>259699.92</v>
      </c>
      <c r="J49" s="15">
        <f t="shared" si="0"/>
        <v>10820.83</v>
      </c>
      <c r="K49" s="18" t="s">
        <v>727</v>
      </c>
      <c r="L49" s="23"/>
    </row>
    <row r="50" spans="1:12" ht="94.5">
      <c r="A50" s="16" t="s">
        <v>649</v>
      </c>
      <c r="C50" s="16" t="s">
        <v>76</v>
      </c>
      <c r="D50" s="17">
        <v>120</v>
      </c>
      <c r="E50" s="7" t="s">
        <v>20</v>
      </c>
      <c r="F50" s="15">
        <v>9588000</v>
      </c>
      <c r="G50" s="18">
        <v>44802</v>
      </c>
      <c r="H50" s="14" t="s">
        <v>77</v>
      </c>
      <c r="I50" s="15">
        <v>9588000</v>
      </c>
      <c r="J50" s="15">
        <f t="shared" si="0"/>
        <v>79900</v>
      </c>
      <c r="K50" s="18" t="s">
        <v>722</v>
      </c>
      <c r="L50" s="23"/>
    </row>
    <row r="51" spans="1:12" ht="94.5">
      <c r="A51" s="16" t="s">
        <v>650</v>
      </c>
      <c r="C51" s="16" t="s">
        <v>691</v>
      </c>
      <c r="D51" s="17">
        <v>855</v>
      </c>
      <c r="E51" s="7" t="s">
        <v>20</v>
      </c>
      <c r="F51" s="15">
        <v>810892.85</v>
      </c>
      <c r="G51" s="18">
        <v>44802</v>
      </c>
      <c r="H51" s="14" t="s">
        <v>716</v>
      </c>
      <c r="I51" s="15">
        <v>587884.87</v>
      </c>
      <c r="J51" s="15">
        <f t="shared" si="0"/>
        <v>687.58464327485376</v>
      </c>
      <c r="K51" s="18" t="s">
        <v>722</v>
      </c>
    </row>
    <row r="52" spans="1:12" ht="94.5">
      <c r="A52" s="16" t="s">
        <v>651</v>
      </c>
      <c r="C52" s="16" t="s">
        <v>692</v>
      </c>
      <c r="D52" s="17">
        <v>15000</v>
      </c>
      <c r="E52" s="7" t="s">
        <v>20</v>
      </c>
      <c r="F52" s="15">
        <v>941250</v>
      </c>
      <c r="G52" s="18">
        <v>44802</v>
      </c>
      <c r="H52" s="14" t="s">
        <v>717</v>
      </c>
      <c r="I52" s="15">
        <v>321380.59999999998</v>
      </c>
      <c r="J52" s="15">
        <f t="shared" si="0"/>
        <v>21.425373333333333</v>
      </c>
      <c r="K52" s="18" t="s">
        <v>722</v>
      </c>
    </row>
    <row r="53" spans="1:12" ht="94.5">
      <c r="A53" s="16" t="s">
        <v>652</v>
      </c>
      <c r="C53" s="16" t="s">
        <v>693</v>
      </c>
      <c r="D53" s="17">
        <v>28000</v>
      </c>
      <c r="E53" s="7" t="s">
        <v>20</v>
      </c>
      <c r="F53" s="15">
        <v>844710</v>
      </c>
      <c r="G53" s="18">
        <v>44802</v>
      </c>
      <c r="H53" s="14" t="s">
        <v>501</v>
      </c>
      <c r="I53" s="15">
        <v>844710</v>
      </c>
      <c r="J53" s="15">
        <f t="shared" si="0"/>
        <v>30.168214285714285</v>
      </c>
      <c r="K53" s="18" t="s">
        <v>722</v>
      </c>
    </row>
    <row r="54" spans="1:12" ht="94.5">
      <c r="A54" s="16" t="s">
        <v>653</v>
      </c>
      <c r="C54" s="16" t="s">
        <v>35</v>
      </c>
      <c r="D54" s="17">
        <v>2500</v>
      </c>
      <c r="E54" s="7" t="s">
        <v>20</v>
      </c>
      <c r="F54" s="15">
        <v>922500</v>
      </c>
      <c r="G54" s="18">
        <v>44802</v>
      </c>
      <c r="H54" s="14" t="s">
        <v>56</v>
      </c>
      <c r="I54" s="15">
        <v>880987.5</v>
      </c>
      <c r="J54" s="15">
        <f t="shared" si="0"/>
        <v>352.39499999999998</v>
      </c>
      <c r="K54" s="18" t="s">
        <v>722</v>
      </c>
    </row>
    <row r="55" spans="1:12" ht="94.5">
      <c r="A55" s="16" t="s">
        <v>654</v>
      </c>
      <c r="C55" s="16" t="s">
        <v>21</v>
      </c>
      <c r="D55" s="17">
        <v>3800</v>
      </c>
      <c r="E55" s="7" t="s">
        <v>20</v>
      </c>
      <c r="F55" s="15">
        <v>778600</v>
      </c>
      <c r="G55" s="18">
        <v>44802</v>
      </c>
      <c r="H55" s="14" t="s">
        <v>718</v>
      </c>
      <c r="I55" s="15">
        <v>681275</v>
      </c>
      <c r="J55" s="15">
        <f t="shared" si="0"/>
        <v>179.28289473684211</v>
      </c>
      <c r="K55" s="18" t="s">
        <v>722</v>
      </c>
    </row>
    <row r="56" spans="1:12" ht="94.5">
      <c r="A56" s="16" t="s">
        <v>655</v>
      </c>
      <c r="C56" s="16" t="s">
        <v>76</v>
      </c>
      <c r="D56" s="17">
        <v>120</v>
      </c>
      <c r="E56" s="7" t="s">
        <v>20</v>
      </c>
      <c r="F56" s="15">
        <v>9588000</v>
      </c>
      <c r="G56" s="18">
        <v>44802</v>
      </c>
      <c r="H56" s="14" t="s">
        <v>77</v>
      </c>
      <c r="I56" s="15">
        <v>9588000</v>
      </c>
      <c r="J56" s="15">
        <f t="shared" si="0"/>
        <v>79900</v>
      </c>
      <c r="K56" s="18" t="s">
        <v>722</v>
      </c>
    </row>
    <row r="57" spans="1:12" ht="94.5">
      <c r="A57" s="16" t="s">
        <v>656</v>
      </c>
      <c r="C57" s="16" t="s">
        <v>694</v>
      </c>
      <c r="D57" s="17">
        <v>93.6</v>
      </c>
      <c r="E57" s="7" t="s">
        <v>20</v>
      </c>
      <c r="F57" s="15">
        <v>18749.95</v>
      </c>
      <c r="G57" s="18">
        <v>44802</v>
      </c>
      <c r="H57" s="14" t="s">
        <v>719</v>
      </c>
      <c r="I57" s="15">
        <v>18749.95</v>
      </c>
      <c r="J57" s="15">
        <f t="shared" si="0"/>
        <v>200.31997863247867</v>
      </c>
      <c r="K57" s="18" t="s">
        <v>722</v>
      </c>
    </row>
    <row r="58" spans="1:12" ht="94.5">
      <c r="A58" s="16" t="s">
        <v>657</v>
      </c>
      <c r="C58" s="16" t="s">
        <v>39</v>
      </c>
      <c r="D58" s="17">
        <v>210</v>
      </c>
      <c r="E58" s="7" t="s">
        <v>20</v>
      </c>
      <c r="F58" s="15">
        <v>19051000</v>
      </c>
      <c r="G58" s="18">
        <v>44802</v>
      </c>
      <c r="H58" s="14" t="s">
        <v>44</v>
      </c>
      <c r="I58" s="15">
        <v>19051000</v>
      </c>
      <c r="J58" s="15">
        <f t="shared" si="0"/>
        <v>90719.047619047618</v>
      </c>
      <c r="K58" s="18" t="s">
        <v>722</v>
      </c>
    </row>
    <row r="59" spans="1:12" ht="94.5">
      <c r="A59" s="16" t="s">
        <v>658</v>
      </c>
      <c r="C59" s="16" t="s">
        <v>59</v>
      </c>
      <c r="D59" s="17" t="s">
        <v>71</v>
      </c>
      <c r="E59" s="7" t="s">
        <v>20</v>
      </c>
      <c r="F59" s="15">
        <v>1500000</v>
      </c>
      <c r="G59" s="18">
        <v>44803</v>
      </c>
      <c r="H59" s="14" t="s">
        <v>501</v>
      </c>
      <c r="I59" s="15">
        <v>1500000</v>
      </c>
      <c r="J59" s="15" t="e">
        <f t="shared" si="0"/>
        <v>#VALUE!</v>
      </c>
      <c r="K59" s="18" t="s">
        <v>722</v>
      </c>
    </row>
    <row r="60" spans="1:12" ht="94.5">
      <c r="A60" s="16" t="s">
        <v>659</v>
      </c>
      <c r="C60" s="16" t="s">
        <v>695</v>
      </c>
      <c r="D60" s="17">
        <v>6500</v>
      </c>
      <c r="E60" s="7" t="s">
        <v>20</v>
      </c>
      <c r="F60" s="15">
        <v>318500</v>
      </c>
      <c r="G60" s="18">
        <v>44803</v>
      </c>
      <c r="H60" s="14" t="s">
        <v>590</v>
      </c>
      <c r="I60" s="15">
        <v>265882.5</v>
      </c>
      <c r="J60" s="15">
        <f t="shared" si="0"/>
        <v>40.905000000000001</v>
      </c>
      <c r="K60" s="18" t="s">
        <v>722</v>
      </c>
    </row>
    <row r="61" spans="1:12" ht="94.5">
      <c r="A61" s="16" t="s">
        <v>660</v>
      </c>
      <c r="C61" s="16" t="s">
        <v>696</v>
      </c>
      <c r="D61" s="17">
        <v>1</v>
      </c>
      <c r="E61" s="7" t="s">
        <v>20</v>
      </c>
      <c r="F61" s="15">
        <v>2715460.25</v>
      </c>
      <c r="G61" s="18">
        <v>44804</v>
      </c>
      <c r="H61" s="14" t="s">
        <v>720</v>
      </c>
      <c r="I61" s="15">
        <v>2199522.4700000002</v>
      </c>
      <c r="J61" s="15">
        <f t="shared" si="0"/>
        <v>2199522.4700000002</v>
      </c>
      <c r="K61" s="18" t="s">
        <v>724</v>
      </c>
    </row>
    <row r="62" spans="1:12" ht="94.5">
      <c r="A62" s="16" t="s">
        <v>661</v>
      </c>
      <c r="C62" s="16" t="s">
        <v>697</v>
      </c>
      <c r="D62" s="17">
        <v>1</v>
      </c>
      <c r="E62" s="7" t="s">
        <v>20</v>
      </c>
      <c r="F62" s="15">
        <v>4441620</v>
      </c>
      <c r="G62" s="18">
        <v>44804</v>
      </c>
      <c r="H62" s="14" t="s">
        <v>721</v>
      </c>
      <c r="I62" s="15">
        <v>3886417.5</v>
      </c>
      <c r="J62" s="15">
        <f t="shared" si="0"/>
        <v>3886417.5</v>
      </c>
      <c r="K62" s="18" t="s">
        <v>724</v>
      </c>
    </row>
  </sheetData>
  <mergeCells count="2">
    <mergeCell ref="A2:K2"/>
    <mergeCell ref="A3:K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0"/>
  <sheetViews>
    <sheetView topLeftCell="A25" workbookViewId="0">
      <selection sqref="A1:XFD1048576"/>
    </sheetView>
  </sheetViews>
  <sheetFormatPr defaultRowHeight="15.75"/>
  <cols>
    <col min="1" max="1" width="27.7109375" style="1" customWidth="1"/>
    <col min="2" max="2" width="31" style="1" hidden="1" customWidth="1"/>
    <col min="3" max="3" width="36.85546875" style="1" customWidth="1"/>
    <col min="4" max="4" width="11" style="2" customWidth="1"/>
    <col min="5" max="5" width="28" style="1" customWidth="1"/>
    <col min="6" max="6" width="14.7109375" style="2" customWidth="1"/>
    <col min="7" max="7" width="15.28515625" style="2" customWidth="1"/>
    <col min="8" max="8" width="27" style="1" customWidth="1"/>
    <col min="9" max="9" width="15" style="2" customWidth="1"/>
    <col min="10" max="10" width="14.42578125" style="2" customWidth="1"/>
    <col min="11" max="11" width="13.5703125" style="2" customWidth="1"/>
    <col min="12" max="12" width="11.28515625" style="1" bestFit="1" customWidth="1"/>
    <col min="13" max="16384" width="9.140625" style="1"/>
  </cols>
  <sheetData>
    <row r="2" spans="1:12">
      <c r="A2" s="80" t="s">
        <v>19</v>
      </c>
      <c r="B2" s="80"/>
      <c r="C2" s="80"/>
      <c r="D2" s="80"/>
      <c r="E2" s="80"/>
      <c r="F2" s="80"/>
      <c r="G2" s="80"/>
      <c r="H2" s="80"/>
      <c r="I2" s="80"/>
      <c r="J2" s="80"/>
      <c r="K2" s="80"/>
    </row>
    <row r="3" spans="1:12">
      <c r="A3" s="80" t="s">
        <v>728</v>
      </c>
      <c r="B3" s="80"/>
      <c r="C3" s="80"/>
      <c r="D3" s="80"/>
      <c r="E3" s="80"/>
      <c r="F3" s="80"/>
      <c r="G3" s="80"/>
      <c r="H3" s="80"/>
      <c r="I3" s="80"/>
      <c r="J3" s="80"/>
      <c r="K3" s="80"/>
    </row>
    <row r="5" spans="1:12" ht="63">
      <c r="A5" s="3" t="s">
        <v>2</v>
      </c>
      <c r="B5" s="3" t="s">
        <v>6</v>
      </c>
      <c r="C5" s="3" t="s">
        <v>4</v>
      </c>
      <c r="D5" s="5" t="s">
        <v>7</v>
      </c>
      <c r="E5" s="3" t="s">
        <v>8</v>
      </c>
      <c r="F5" s="5" t="s">
        <v>9</v>
      </c>
      <c r="G5" s="5" t="s">
        <v>5</v>
      </c>
      <c r="H5" s="3" t="s">
        <v>10</v>
      </c>
      <c r="I5" s="10" t="s">
        <v>3</v>
      </c>
      <c r="J5" s="10" t="s">
        <v>11</v>
      </c>
      <c r="K5" s="10" t="s">
        <v>12</v>
      </c>
    </row>
    <row r="6" spans="1:12" ht="94.5">
      <c r="A6" s="16" t="s">
        <v>729</v>
      </c>
      <c r="B6" s="16"/>
      <c r="C6" s="16" t="s">
        <v>771</v>
      </c>
      <c r="D6" s="17">
        <v>300</v>
      </c>
      <c r="E6" s="7" t="s">
        <v>20</v>
      </c>
      <c r="F6" s="12">
        <v>134400</v>
      </c>
      <c r="G6" s="18">
        <v>44809</v>
      </c>
      <c r="H6" s="14" t="s">
        <v>797</v>
      </c>
      <c r="I6" s="15">
        <v>134400</v>
      </c>
      <c r="J6" s="15">
        <f t="shared" ref="J6:J47" si="0">I6/D6</f>
        <v>448</v>
      </c>
      <c r="K6" s="18">
        <v>45291</v>
      </c>
      <c r="L6" s="23"/>
    </row>
    <row r="7" spans="1:12" ht="94.5">
      <c r="A7" s="16" t="s">
        <v>730</v>
      </c>
      <c r="B7" s="16"/>
      <c r="C7" s="16" t="s">
        <v>772</v>
      </c>
      <c r="D7" s="17">
        <v>360</v>
      </c>
      <c r="E7" s="7" t="s">
        <v>20</v>
      </c>
      <c r="F7" s="12">
        <v>419504.4</v>
      </c>
      <c r="G7" s="18">
        <v>44809</v>
      </c>
      <c r="H7" s="14" t="s">
        <v>798</v>
      </c>
      <c r="I7" s="15">
        <v>419504.4</v>
      </c>
      <c r="J7" s="15">
        <f t="shared" si="0"/>
        <v>1165.29</v>
      </c>
      <c r="K7" s="18">
        <v>45291</v>
      </c>
      <c r="L7" s="23"/>
    </row>
    <row r="8" spans="1:12" ht="94.5">
      <c r="A8" s="16" t="s">
        <v>731</v>
      </c>
      <c r="B8" s="16"/>
      <c r="C8" s="16" t="s">
        <v>21</v>
      </c>
      <c r="D8" s="17">
        <v>1250</v>
      </c>
      <c r="E8" s="7" t="s">
        <v>20</v>
      </c>
      <c r="F8" s="12">
        <v>80278</v>
      </c>
      <c r="G8" s="18">
        <v>44809</v>
      </c>
      <c r="H8" s="14" t="s">
        <v>38</v>
      </c>
      <c r="I8" s="15">
        <v>80278</v>
      </c>
      <c r="J8" s="15">
        <f t="shared" si="0"/>
        <v>64.222399999999993</v>
      </c>
      <c r="K8" s="18">
        <v>45291</v>
      </c>
      <c r="L8" s="23"/>
    </row>
    <row r="9" spans="1:12" ht="94.5">
      <c r="A9" s="16" t="s">
        <v>732</v>
      </c>
      <c r="B9" s="16"/>
      <c r="C9" s="16" t="s">
        <v>773</v>
      </c>
      <c r="D9" s="17">
        <v>1000</v>
      </c>
      <c r="E9" s="7" t="s">
        <v>20</v>
      </c>
      <c r="F9" s="12">
        <v>20720.7</v>
      </c>
      <c r="G9" s="18">
        <v>44809</v>
      </c>
      <c r="H9" s="14" t="s">
        <v>27</v>
      </c>
      <c r="I9" s="15">
        <v>20720.7</v>
      </c>
      <c r="J9" s="15">
        <f t="shared" si="0"/>
        <v>20.720700000000001</v>
      </c>
      <c r="K9" s="18">
        <v>45291</v>
      </c>
      <c r="L9" s="23"/>
    </row>
    <row r="10" spans="1:12" ht="63">
      <c r="A10" s="16" t="s">
        <v>733</v>
      </c>
      <c r="B10" s="16"/>
      <c r="C10" s="16" t="s">
        <v>774</v>
      </c>
      <c r="D10" s="17" t="s">
        <v>71</v>
      </c>
      <c r="E10" s="7" t="s">
        <v>810</v>
      </c>
      <c r="F10" s="12">
        <v>1129635.6499999999</v>
      </c>
      <c r="G10" s="18">
        <v>44809</v>
      </c>
      <c r="H10" s="14" t="s">
        <v>799</v>
      </c>
      <c r="I10" s="15">
        <v>1129635.6499999999</v>
      </c>
      <c r="J10" s="15" t="e">
        <f t="shared" si="0"/>
        <v>#VALUE!</v>
      </c>
      <c r="K10" s="18">
        <v>44926</v>
      </c>
      <c r="L10" s="23"/>
    </row>
    <row r="11" spans="1:12" ht="99" customHeight="1">
      <c r="A11" s="16" t="s">
        <v>734</v>
      </c>
      <c r="B11" s="16" t="s">
        <v>0</v>
      </c>
      <c r="C11" s="16" t="s">
        <v>775</v>
      </c>
      <c r="D11" s="17">
        <v>297</v>
      </c>
      <c r="E11" s="39" t="s">
        <v>811</v>
      </c>
      <c r="F11" s="12">
        <v>997920</v>
      </c>
      <c r="G11" s="18">
        <v>44813</v>
      </c>
      <c r="H11" s="14" t="s">
        <v>490</v>
      </c>
      <c r="I11" s="15">
        <v>997920</v>
      </c>
      <c r="J11" s="15">
        <f t="shared" si="0"/>
        <v>3360</v>
      </c>
      <c r="K11" s="18">
        <v>45118</v>
      </c>
      <c r="L11" s="23"/>
    </row>
    <row r="12" spans="1:12" ht="94.5">
      <c r="A12" s="16" t="s">
        <v>735</v>
      </c>
      <c r="B12" s="16"/>
      <c r="C12" s="16" t="s">
        <v>684</v>
      </c>
      <c r="D12" s="17">
        <v>26</v>
      </c>
      <c r="E12" s="7" t="s">
        <v>20</v>
      </c>
      <c r="F12" s="12">
        <v>719143.28</v>
      </c>
      <c r="G12" s="18">
        <v>44813</v>
      </c>
      <c r="H12" s="14" t="s">
        <v>484</v>
      </c>
      <c r="I12" s="15">
        <v>719143.28</v>
      </c>
      <c r="J12" s="15">
        <f t="shared" si="0"/>
        <v>27659.356923076924</v>
      </c>
      <c r="K12" s="18">
        <v>45291</v>
      </c>
      <c r="L12" s="23"/>
    </row>
    <row r="13" spans="1:12" ht="84.75" customHeight="1">
      <c r="A13" s="16" t="s">
        <v>736</v>
      </c>
      <c r="B13" s="16" t="s">
        <v>14</v>
      </c>
      <c r="C13" s="16" t="s">
        <v>776</v>
      </c>
      <c r="D13" s="17">
        <v>1000</v>
      </c>
      <c r="E13" s="7" t="s">
        <v>20</v>
      </c>
      <c r="F13" s="12">
        <v>626850</v>
      </c>
      <c r="G13" s="18">
        <v>44816</v>
      </c>
      <c r="H13" s="14" t="s">
        <v>800</v>
      </c>
      <c r="I13" s="15">
        <v>626850</v>
      </c>
      <c r="J13" s="15">
        <f t="shared" si="0"/>
        <v>626.85</v>
      </c>
      <c r="K13" s="18">
        <v>45291</v>
      </c>
      <c r="L13" s="23"/>
    </row>
    <row r="14" spans="1:12" ht="102.75" customHeight="1">
      <c r="A14" s="16" t="s">
        <v>737</v>
      </c>
      <c r="B14" s="16"/>
      <c r="C14" s="16" t="s">
        <v>777</v>
      </c>
      <c r="D14" s="17">
        <v>5000</v>
      </c>
      <c r="E14" s="7" t="s">
        <v>20</v>
      </c>
      <c r="F14" s="12">
        <v>501650</v>
      </c>
      <c r="G14" s="18">
        <v>44816</v>
      </c>
      <c r="H14" s="14" t="s">
        <v>801</v>
      </c>
      <c r="I14" s="15">
        <v>501650</v>
      </c>
      <c r="J14" s="15">
        <f t="shared" si="0"/>
        <v>100.33</v>
      </c>
      <c r="K14" s="18">
        <v>45291</v>
      </c>
      <c r="L14" s="23"/>
    </row>
    <row r="15" spans="1:12" ht="80.25" customHeight="1">
      <c r="A15" s="16" t="s">
        <v>738</v>
      </c>
      <c r="B15" s="4" t="s">
        <v>15</v>
      </c>
      <c r="C15" s="16" t="s">
        <v>778</v>
      </c>
      <c r="D15" s="24">
        <v>500</v>
      </c>
      <c r="E15" s="7" t="s">
        <v>20</v>
      </c>
      <c r="F15" s="25">
        <v>1833000</v>
      </c>
      <c r="G15" s="18">
        <v>44816</v>
      </c>
      <c r="H15" s="14" t="s">
        <v>707</v>
      </c>
      <c r="I15" s="27">
        <v>1833000</v>
      </c>
      <c r="J15" s="15">
        <f t="shared" si="0"/>
        <v>3666</v>
      </c>
      <c r="K15" s="18">
        <v>45291</v>
      </c>
      <c r="L15" s="23"/>
    </row>
    <row r="16" spans="1:12" ht="84.75" customHeight="1">
      <c r="A16" s="16" t="s">
        <v>739</v>
      </c>
      <c r="B16" s="4" t="s">
        <v>16</v>
      </c>
      <c r="C16" s="16" t="s">
        <v>157</v>
      </c>
      <c r="D16" s="24">
        <v>30</v>
      </c>
      <c r="E16" s="39" t="s">
        <v>811</v>
      </c>
      <c r="F16" s="25">
        <v>497400</v>
      </c>
      <c r="G16" s="18">
        <v>44816</v>
      </c>
      <c r="H16" s="14" t="s">
        <v>802</v>
      </c>
      <c r="I16" s="27">
        <v>497400</v>
      </c>
      <c r="J16" s="15">
        <f t="shared" si="0"/>
        <v>16580</v>
      </c>
      <c r="K16" s="18">
        <v>45107</v>
      </c>
      <c r="L16" s="23"/>
    </row>
    <row r="17" spans="1:12" ht="77.25" customHeight="1">
      <c r="A17" s="16" t="s">
        <v>740</v>
      </c>
      <c r="B17" s="4" t="s">
        <v>17</v>
      </c>
      <c r="C17" s="16" t="s">
        <v>40</v>
      </c>
      <c r="D17" s="24">
        <v>3355</v>
      </c>
      <c r="E17" s="7" t="s">
        <v>20</v>
      </c>
      <c r="F17" s="25">
        <v>755000</v>
      </c>
      <c r="G17" s="18">
        <v>44816</v>
      </c>
      <c r="H17" s="14" t="s">
        <v>362</v>
      </c>
      <c r="I17" s="27">
        <v>755000</v>
      </c>
      <c r="J17" s="15">
        <f t="shared" si="0"/>
        <v>225.03725782414307</v>
      </c>
      <c r="K17" s="18">
        <v>45291</v>
      </c>
      <c r="L17" s="23"/>
    </row>
    <row r="18" spans="1:12" ht="99.75" customHeight="1">
      <c r="A18" s="16" t="s">
        <v>741</v>
      </c>
      <c r="B18" s="4" t="s">
        <v>18</v>
      </c>
      <c r="C18" s="16" t="s">
        <v>161</v>
      </c>
      <c r="D18" s="24">
        <v>6000</v>
      </c>
      <c r="E18" s="7" t="s">
        <v>20</v>
      </c>
      <c r="F18" s="25">
        <v>283994</v>
      </c>
      <c r="G18" s="18">
        <v>44816</v>
      </c>
      <c r="H18" s="14" t="s">
        <v>594</v>
      </c>
      <c r="I18" s="27">
        <v>283994</v>
      </c>
      <c r="J18" s="15">
        <f t="shared" si="0"/>
        <v>47.332333333333331</v>
      </c>
      <c r="K18" s="18">
        <v>45291</v>
      </c>
      <c r="L18" s="23"/>
    </row>
    <row r="19" spans="1:12" ht="87.75" customHeight="1">
      <c r="A19" s="16" t="s">
        <v>742</v>
      </c>
      <c r="B19" s="4"/>
      <c r="C19" s="16" t="s">
        <v>468</v>
      </c>
      <c r="D19" s="28">
        <v>1900</v>
      </c>
      <c r="E19" s="7" t="s">
        <v>20</v>
      </c>
      <c r="F19" s="25">
        <v>532000</v>
      </c>
      <c r="G19" s="18">
        <v>44816</v>
      </c>
      <c r="H19" s="14" t="s">
        <v>803</v>
      </c>
      <c r="I19" s="27">
        <v>532000</v>
      </c>
      <c r="J19" s="15">
        <f t="shared" si="0"/>
        <v>280</v>
      </c>
      <c r="K19" s="18">
        <v>45291</v>
      </c>
      <c r="L19" s="23"/>
    </row>
    <row r="20" spans="1:12" ht="110.25">
      <c r="A20" s="16" t="s">
        <v>743</v>
      </c>
      <c r="B20" s="16"/>
      <c r="C20" s="16" t="s">
        <v>779</v>
      </c>
      <c r="D20" s="17">
        <v>10000</v>
      </c>
      <c r="E20" s="39" t="s">
        <v>20</v>
      </c>
      <c r="F20" s="12">
        <v>399000</v>
      </c>
      <c r="G20" s="18">
        <v>44816</v>
      </c>
      <c r="H20" s="14" t="s">
        <v>37</v>
      </c>
      <c r="I20" s="15">
        <v>399000</v>
      </c>
      <c r="J20" s="15">
        <f t="shared" si="0"/>
        <v>39.9</v>
      </c>
      <c r="K20" s="18">
        <v>45291</v>
      </c>
      <c r="L20" s="23"/>
    </row>
    <row r="21" spans="1:12" ht="94.5">
      <c r="A21" s="16" t="s">
        <v>744</v>
      </c>
      <c r="B21" s="16" t="s">
        <v>1</v>
      </c>
      <c r="C21" s="22" t="s">
        <v>117</v>
      </c>
      <c r="D21" s="17">
        <v>1500</v>
      </c>
      <c r="E21" s="7" t="s">
        <v>20</v>
      </c>
      <c r="F21" s="15">
        <v>115247.25</v>
      </c>
      <c r="G21" s="18">
        <v>44817</v>
      </c>
      <c r="H21" s="14" t="s">
        <v>804</v>
      </c>
      <c r="I21" s="15">
        <v>115247.25</v>
      </c>
      <c r="J21" s="15">
        <f t="shared" si="0"/>
        <v>76.831500000000005</v>
      </c>
      <c r="K21" s="18">
        <v>45291</v>
      </c>
      <c r="L21" s="23"/>
    </row>
    <row r="22" spans="1:12" ht="110.25">
      <c r="A22" s="16" t="s">
        <v>745</v>
      </c>
      <c r="C22" s="16" t="s">
        <v>33</v>
      </c>
      <c r="D22" s="17">
        <v>6398</v>
      </c>
      <c r="E22" s="39" t="s">
        <v>20</v>
      </c>
      <c r="F22" s="15">
        <v>1320214</v>
      </c>
      <c r="G22" s="18">
        <v>44817</v>
      </c>
      <c r="H22" s="14" t="s">
        <v>37</v>
      </c>
      <c r="I22" s="15">
        <v>1320214</v>
      </c>
      <c r="J22" s="15">
        <f t="shared" si="0"/>
        <v>206.34792122538292</v>
      </c>
      <c r="K22" s="18">
        <v>45291</v>
      </c>
      <c r="L22" s="23"/>
    </row>
    <row r="23" spans="1:12" ht="94.5">
      <c r="A23" s="16" t="s">
        <v>746</v>
      </c>
      <c r="C23" s="16" t="s">
        <v>780</v>
      </c>
      <c r="D23" s="17">
        <v>289</v>
      </c>
      <c r="E23" s="39" t="s">
        <v>20</v>
      </c>
      <c r="F23" s="15">
        <v>293334.78999999998</v>
      </c>
      <c r="G23" s="18">
        <v>44820</v>
      </c>
      <c r="H23" s="14" t="s">
        <v>805</v>
      </c>
      <c r="I23" s="15">
        <v>293334.78999999998</v>
      </c>
      <c r="J23" s="15">
        <f t="shared" si="0"/>
        <v>1014.9992733564013</v>
      </c>
      <c r="K23" s="18">
        <v>45291</v>
      </c>
      <c r="L23" s="23"/>
    </row>
    <row r="24" spans="1:12" ht="94.5">
      <c r="A24" s="16" t="s">
        <v>747</v>
      </c>
      <c r="C24" s="16" t="s">
        <v>781</v>
      </c>
      <c r="D24" s="17">
        <v>366</v>
      </c>
      <c r="E24" s="39" t="s">
        <v>20</v>
      </c>
      <c r="F24" s="15">
        <v>388569.79</v>
      </c>
      <c r="G24" s="18">
        <v>44818</v>
      </c>
      <c r="H24" s="14" t="s">
        <v>805</v>
      </c>
      <c r="I24" s="15">
        <v>388569.79</v>
      </c>
      <c r="J24" s="15">
        <f t="shared" si="0"/>
        <v>1061.6660928961749</v>
      </c>
      <c r="K24" s="18">
        <v>45291</v>
      </c>
      <c r="L24" s="23"/>
    </row>
    <row r="25" spans="1:12" ht="94.5">
      <c r="A25" s="16" t="s">
        <v>748</v>
      </c>
      <c r="C25" s="16" t="s">
        <v>780</v>
      </c>
      <c r="D25" s="17">
        <v>338</v>
      </c>
      <c r="E25" s="39" t="s">
        <v>20</v>
      </c>
      <c r="F25" s="15">
        <v>339125.92</v>
      </c>
      <c r="G25" s="18">
        <v>44820</v>
      </c>
      <c r="H25" s="14" t="s">
        <v>805</v>
      </c>
      <c r="I25" s="15">
        <v>339125.92</v>
      </c>
      <c r="J25" s="15">
        <f t="shared" si="0"/>
        <v>1003.331124260355</v>
      </c>
      <c r="K25" s="18">
        <v>45291</v>
      </c>
      <c r="L25" s="23"/>
    </row>
    <row r="26" spans="1:12" ht="94.5">
      <c r="A26" s="16" t="s">
        <v>749</v>
      </c>
      <c r="C26" s="16" t="s">
        <v>782</v>
      </c>
      <c r="D26" s="17">
        <v>300</v>
      </c>
      <c r="E26" s="7" t="s">
        <v>20</v>
      </c>
      <c r="F26" s="15">
        <v>28980000</v>
      </c>
      <c r="G26" s="18">
        <v>44820</v>
      </c>
      <c r="H26" s="14" t="s">
        <v>55</v>
      </c>
      <c r="I26" s="15">
        <v>28980000</v>
      </c>
      <c r="J26" s="15">
        <f t="shared" si="0"/>
        <v>96600</v>
      </c>
      <c r="K26" s="18">
        <v>45291</v>
      </c>
      <c r="L26" s="23"/>
    </row>
    <row r="27" spans="1:12" ht="94.5">
      <c r="A27" s="16" t="s">
        <v>750</v>
      </c>
      <c r="C27" s="16" t="s">
        <v>783</v>
      </c>
      <c r="D27" s="17">
        <v>273</v>
      </c>
      <c r="E27" s="39" t="s">
        <v>20</v>
      </c>
      <c r="F27" s="15">
        <v>475972.26</v>
      </c>
      <c r="G27" s="18">
        <v>44820</v>
      </c>
      <c r="H27" s="14" t="s">
        <v>309</v>
      </c>
      <c r="I27" s="15">
        <v>475972.26</v>
      </c>
      <c r="J27" s="15">
        <f t="shared" si="0"/>
        <v>1743.4881318681319</v>
      </c>
      <c r="K27" s="18">
        <v>45291</v>
      </c>
      <c r="L27" s="23"/>
    </row>
    <row r="28" spans="1:12" ht="94.5">
      <c r="A28" s="16" t="s">
        <v>751</v>
      </c>
      <c r="C28" s="16" t="s">
        <v>780</v>
      </c>
      <c r="D28" s="17">
        <v>303</v>
      </c>
      <c r="E28" s="39" t="s">
        <v>20</v>
      </c>
      <c r="F28" s="15">
        <v>261590.25</v>
      </c>
      <c r="G28" s="18">
        <v>44820</v>
      </c>
      <c r="H28" s="14" t="s">
        <v>805</v>
      </c>
      <c r="I28" s="15">
        <v>261590.25</v>
      </c>
      <c r="J28" s="15">
        <f t="shared" si="0"/>
        <v>863.33415841584156</v>
      </c>
      <c r="K28" s="18">
        <v>45291</v>
      </c>
      <c r="L28" s="23"/>
    </row>
    <row r="29" spans="1:12" ht="94.5">
      <c r="A29" s="16" t="s">
        <v>752</v>
      </c>
      <c r="C29" s="16" t="s">
        <v>784</v>
      </c>
      <c r="D29" s="17">
        <v>315</v>
      </c>
      <c r="E29" s="39" t="s">
        <v>20</v>
      </c>
      <c r="F29" s="15">
        <v>479011.43</v>
      </c>
      <c r="G29" s="18">
        <v>44823</v>
      </c>
      <c r="H29" s="14" t="s">
        <v>805</v>
      </c>
      <c r="I29" s="15">
        <v>479011.43</v>
      </c>
      <c r="J29" s="15">
        <f t="shared" si="0"/>
        <v>1520.6712063492064</v>
      </c>
      <c r="K29" s="18">
        <v>45291</v>
      </c>
      <c r="L29" s="23"/>
    </row>
    <row r="30" spans="1:12" ht="94.5">
      <c r="A30" s="16" t="s">
        <v>753</v>
      </c>
      <c r="C30" s="16" t="s">
        <v>785</v>
      </c>
      <c r="D30" s="17">
        <v>489</v>
      </c>
      <c r="E30" s="39" t="s">
        <v>20</v>
      </c>
      <c r="F30" s="15">
        <v>344571.24</v>
      </c>
      <c r="G30" s="18">
        <v>44823</v>
      </c>
      <c r="H30" s="14" t="s">
        <v>805</v>
      </c>
      <c r="I30" s="15">
        <v>344571.24</v>
      </c>
      <c r="J30" s="15">
        <f t="shared" si="0"/>
        <v>704.6446625766871</v>
      </c>
      <c r="K30" s="18">
        <v>45291</v>
      </c>
      <c r="L30" s="23"/>
    </row>
    <row r="31" spans="1:12" ht="105" customHeight="1">
      <c r="A31" s="16" t="s">
        <v>754</v>
      </c>
      <c r="C31" s="16" t="s">
        <v>780</v>
      </c>
      <c r="D31" s="17">
        <v>343</v>
      </c>
      <c r="E31" s="39" t="s">
        <v>20</v>
      </c>
      <c r="F31" s="15">
        <v>366243.47</v>
      </c>
      <c r="G31" s="18">
        <v>44823</v>
      </c>
      <c r="H31" s="14" t="s">
        <v>805</v>
      </c>
      <c r="I31" s="15">
        <v>366243.47</v>
      </c>
      <c r="J31" s="15">
        <f t="shared" si="0"/>
        <v>1067.7652186588921</v>
      </c>
      <c r="K31" s="18">
        <v>45291</v>
      </c>
      <c r="L31" s="23"/>
    </row>
    <row r="32" spans="1:12" ht="126">
      <c r="A32" s="16" t="s">
        <v>755</v>
      </c>
      <c r="C32" s="16" t="s">
        <v>786</v>
      </c>
      <c r="D32" s="17" t="s">
        <v>813</v>
      </c>
      <c r="E32" s="39" t="s">
        <v>812</v>
      </c>
      <c r="F32" s="15">
        <v>2343617.2799999998</v>
      </c>
      <c r="G32" s="18">
        <v>44823</v>
      </c>
      <c r="H32" s="14" t="s">
        <v>715</v>
      </c>
      <c r="I32" s="15">
        <v>2343617.2799999998</v>
      </c>
      <c r="J32" s="15" t="e">
        <f t="shared" si="0"/>
        <v>#VALUE!</v>
      </c>
      <c r="K32" s="18">
        <v>44926</v>
      </c>
      <c r="L32" s="23"/>
    </row>
    <row r="33" spans="1:12" ht="126">
      <c r="A33" s="16" t="s">
        <v>756</v>
      </c>
      <c r="C33" s="16" t="s">
        <v>787</v>
      </c>
      <c r="D33" s="17" t="s">
        <v>813</v>
      </c>
      <c r="E33" s="39" t="s">
        <v>812</v>
      </c>
      <c r="F33" s="15">
        <v>2760960.08</v>
      </c>
      <c r="G33" s="18">
        <v>44823</v>
      </c>
      <c r="H33" s="14" t="s">
        <v>715</v>
      </c>
      <c r="I33" s="15">
        <v>2760960.08</v>
      </c>
      <c r="J33" s="15" t="e">
        <f t="shared" si="0"/>
        <v>#VALUE!</v>
      </c>
      <c r="K33" s="18">
        <v>44926</v>
      </c>
      <c r="L33" s="23"/>
    </row>
    <row r="34" spans="1:12" ht="94.5">
      <c r="A34" s="16" t="s">
        <v>757</v>
      </c>
      <c r="C34" s="16" t="s">
        <v>788</v>
      </c>
      <c r="D34" s="17">
        <v>100</v>
      </c>
      <c r="E34" s="39" t="s">
        <v>20</v>
      </c>
      <c r="F34" s="15">
        <v>13887.67</v>
      </c>
      <c r="G34" s="18">
        <v>44823</v>
      </c>
      <c r="H34" s="14" t="s">
        <v>698</v>
      </c>
      <c r="I34" s="15">
        <v>13887.67</v>
      </c>
      <c r="J34" s="15">
        <f t="shared" si="0"/>
        <v>138.8767</v>
      </c>
      <c r="K34" s="18">
        <v>45291</v>
      </c>
      <c r="L34" s="23"/>
    </row>
    <row r="35" spans="1:12" ht="94.5">
      <c r="A35" s="16" t="s">
        <v>758</v>
      </c>
      <c r="C35" s="22" t="s">
        <v>789</v>
      </c>
      <c r="D35" s="17">
        <v>5000</v>
      </c>
      <c r="E35" s="7" t="s">
        <v>20</v>
      </c>
      <c r="F35" s="15">
        <v>169806</v>
      </c>
      <c r="G35" s="18">
        <v>44823</v>
      </c>
      <c r="H35" s="14" t="s">
        <v>698</v>
      </c>
      <c r="I35" s="15">
        <v>169806</v>
      </c>
      <c r="J35" s="15">
        <f t="shared" si="0"/>
        <v>33.961199999999998</v>
      </c>
      <c r="K35" s="18">
        <v>45291</v>
      </c>
      <c r="L35" s="23"/>
    </row>
    <row r="36" spans="1:12" ht="94.5">
      <c r="A36" s="16" t="s">
        <v>759</v>
      </c>
      <c r="C36" s="16" t="s">
        <v>788</v>
      </c>
      <c r="D36" s="17">
        <v>320</v>
      </c>
      <c r="E36" s="39" t="s">
        <v>20</v>
      </c>
      <c r="F36" s="15">
        <v>295000</v>
      </c>
      <c r="G36" s="18">
        <v>44824</v>
      </c>
      <c r="H36" s="14" t="s">
        <v>602</v>
      </c>
      <c r="I36" s="15">
        <v>295000</v>
      </c>
      <c r="J36" s="15">
        <f t="shared" si="0"/>
        <v>921.875</v>
      </c>
      <c r="K36" s="18">
        <v>45291</v>
      </c>
      <c r="L36" s="23"/>
    </row>
    <row r="37" spans="1:12" ht="94.5">
      <c r="A37" s="16" t="s">
        <v>760</v>
      </c>
      <c r="C37" s="16" t="s">
        <v>58</v>
      </c>
      <c r="D37" s="17">
        <v>16902</v>
      </c>
      <c r="E37" s="39" t="s">
        <v>20</v>
      </c>
      <c r="F37" s="15">
        <v>14476272.23</v>
      </c>
      <c r="G37" s="18">
        <v>44824</v>
      </c>
      <c r="H37" s="14" t="s">
        <v>30</v>
      </c>
      <c r="I37" s="15">
        <v>14476272.23</v>
      </c>
      <c r="J37" s="15">
        <f t="shared" si="0"/>
        <v>856.4827967104485</v>
      </c>
      <c r="K37" s="18">
        <v>45657</v>
      </c>
      <c r="L37" s="23"/>
    </row>
    <row r="38" spans="1:12" ht="94.5">
      <c r="A38" s="16" t="s">
        <v>761</v>
      </c>
      <c r="C38" s="16" t="s">
        <v>790</v>
      </c>
      <c r="D38" s="17">
        <v>1000</v>
      </c>
      <c r="E38" s="7" t="s">
        <v>20</v>
      </c>
      <c r="F38" s="15">
        <v>37780</v>
      </c>
      <c r="G38" s="18">
        <v>44827</v>
      </c>
      <c r="H38" s="14" t="s">
        <v>701</v>
      </c>
      <c r="I38" s="15">
        <v>37780</v>
      </c>
      <c r="J38" s="15">
        <f t="shared" si="0"/>
        <v>37.78</v>
      </c>
      <c r="K38" s="18">
        <v>45118</v>
      </c>
      <c r="L38" s="23"/>
    </row>
    <row r="39" spans="1:12" ht="94.5">
      <c r="A39" s="16" t="s">
        <v>762</v>
      </c>
      <c r="C39" s="16" t="s">
        <v>791</v>
      </c>
      <c r="D39" s="17">
        <v>61</v>
      </c>
      <c r="E39" s="7" t="s">
        <v>20</v>
      </c>
      <c r="F39" s="15">
        <v>266272.3</v>
      </c>
      <c r="G39" s="18">
        <v>44830</v>
      </c>
      <c r="H39" s="14" t="s">
        <v>806</v>
      </c>
      <c r="I39" s="15">
        <v>266272.3</v>
      </c>
      <c r="J39" s="15">
        <f t="shared" si="0"/>
        <v>4365.1196721311471</v>
      </c>
      <c r="K39" s="18">
        <v>44926</v>
      </c>
      <c r="L39" s="23"/>
    </row>
    <row r="40" spans="1:12" ht="94.5">
      <c r="A40" s="16" t="s">
        <v>763</v>
      </c>
      <c r="C40" s="16" t="s">
        <v>58</v>
      </c>
      <c r="D40" s="17">
        <v>31691</v>
      </c>
      <c r="E40" s="7" t="s">
        <v>20</v>
      </c>
      <c r="F40" s="15">
        <v>32949022.91</v>
      </c>
      <c r="G40" s="18">
        <v>44824</v>
      </c>
      <c r="H40" s="14" t="s">
        <v>30</v>
      </c>
      <c r="I40" s="15">
        <v>32949022.91</v>
      </c>
      <c r="J40" s="15">
        <f t="shared" si="0"/>
        <v>1039.696535609479</v>
      </c>
      <c r="K40" s="18">
        <v>45657</v>
      </c>
      <c r="L40" s="23"/>
    </row>
    <row r="41" spans="1:12" ht="94.5">
      <c r="A41" s="16" t="s">
        <v>764</v>
      </c>
      <c r="C41" s="16" t="s">
        <v>22</v>
      </c>
      <c r="D41" s="17">
        <v>1400</v>
      </c>
      <c r="E41" s="7" t="s">
        <v>20</v>
      </c>
      <c r="F41" s="15">
        <v>994000</v>
      </c>
      <c r="G41" s="18">
        <v>44830</v>
      </c>
      <c r="H41" s="14" t="s">
        <v>45</v>
      </c>
      <c r="I41" s="15">
        <v>994000</v>
      </c>
      <c r="J41" s="15">
        <f t="shared" si="0"/>
        <v>710</v>
      </c>
      <c r="K41" s="18">
        <v>45291</v>
      </c>
      <c r="L41" s="23"/>
    </row>
    <row r="42" spans="1:12" ht="173.25">
      <c r="A42" s="16" t="s">
        <v>765</v>
      </c>
      <c r="C42" s="16" t="s">
        <v>792</v>
      </c>
      <c r="D42" s="17" t="s">
        <v>814</v>
      </c>
      <c r="E42" s="39" t="s">
        <v>815</v>
      </c>
      <c r="F42" s="15">
        <v>900000</v>
      </c>
      <c r="G42" s="18">
        <v>44830</v>
      </c>
      <c r="H42" s="14" t="s">
        <v>807</v>
      </c>
      <c r="I42" s="15">
        <v>900000</v>
      </c>
      <c r="J42" s="15" t="e">
        <f t="shared" si="0"/>
        <v>#VALUE!</v>
      </c>
      <c r="K42" s="18">
        <v>45058</v>
      </c>
      <c r="L42" s="23"/>
    </row>
    <row r="43" spans="1:12" ht="94.5">
      <c r="A43" s="16" t="s">
        <v>766</v>
      </c>
      <c r="C43" s="16" t="s">
        <v>64</v>
      </c>
      <c r="D43" s="17">
        <v>30</v>
      </c>
      <c r="E43" s="7" t="s">
        <v>20</v>
      </c>
      <c r="F43" s="15">
        <v>1193500</v>
      </c>
      <c r="G43" s="18">
        <v>44831</v>
      </c>
      <c r="H43" s="14" t="s">
        <v>68</v>
      </c>
      <c r="I43" s="15">
        <v>1193500</v>
      </c>
      <c r="J43" s="15">
        <f t="shared" si="0"/>
        <v>39783.333333333336</v>
      </c>
      <c r="K43" s="18">
        <v>45290</v>
      </c>
      <c r="L43" s="23"/>
    </row>
    <row r="44" spans="1:12" ht="63">
      <c r="A44" s="16" t="s">
        <v>767</v>
      </c>
      <c r="C44" s="16" t="s">
        <v>793</v>
      </c>
      <c r="D44" s="17">
        <v>305500</v>
      </c>
      <c r="E44" s="39" t="s">
        <v>816</v>
      </c>
      <c r="F44" s="15">
        <v>22935412.5</v>
      </c>
      <c r="G44" s="18">
        <v>44831</v>
      </c>
      <c r="H44" s="14" t="s">
        <v>808</v>
      </c>
      <c r="I44" s="15">
        <v>22935412.5</v>
      </c>
      <c r="J44" s="15">
        <f t="shared" si="0"/>
        <v>75.075000000000003</v>
      </c>
      <c r="K44" s="18">
        <v>45291</v>
      </c>
      <c r="L44" s="23"/>
    </row>
    <row r="45" spans="1:12" ht="126">
      <c r="A45" s="16" t="s">
        <v>768</v>
      </c>
      <c r="C45" s="16" t="s">
        <v>794</v>
      </c>
      <c r="D45" s="17">
        <v>261</v>
      </c>
      <c r="E45" s="7" t="s">
        <v>20</v>
      </c>
      <c r="F45" s="15">
        <v>379472.4</v>
      </c>
      <c r="G45" s="18">
        <v>44833</v>
      </c>
      <c r="H45" s="14" t="s">
        <v>809</v>
      </c>
      <c r="I45" s="15">
        <v>379472.4</v>
      </c>
      <c r="J45" s="15">
        <f t="shared" si="0"/>
        <v>1453.9172413793103</v>
      </c>
      <c r="K45" s="18">
        <v>44926</v>
      </c>
      <c r="L45" s="23"/>
    </row>
    <row r="46" spans="1:12" ht="94.5">
      <c r="A46" s="16" t="s">
        <v>769</v>
      </c>
      <c r="C46" s="16" t="s">
        <v>795</v>
      </c>
      <c r="D46" s="17">
        <v>1667</v>
      </c>
      <c r="E46" s="7" t="s">
        <v>20</v>
      </c>
      <c r="F46" s="15">
        <v>433000</v>
      </c>
      <c r="G46" s="18">
        <v>44834</v>
      </c>
      <c r="H46" s="14" t="s">
        <v>36</v>
      </c>
      <c r="I46" s="15">
        <v>433000</v>
      </c>
      <c r="J46" s="15">
        <f t="shared" si="0"/>
        <v>259.74805038992201</v>
      </c>
      <c r="K46" s="18">
        <v>45291</v>
      </c>
      <c r="L46" s="23"/>
    </row>
    <row r="47" spans="1:12" ht="94.5">
      <c r="A47" s="16" t="s">
        <v>770</v>
      </c>
      <c r="C47" s="16" t="s">
        <v>796</v>
      </c>
      <c r="D47" s="17">
        <v>100000</v>
      </c>
      <c r="E47" s="7" t="s">
        <v>20</v>
      </c>
      <c r="F47" s="15">
        <v>306249</v>
      </c>
      <c r="G47" s="18">
        <v>44834</v>
      </c>
      <c r="H47" s="14" t="s">
        <v>36</v>
      </c>
      <c r="I47" s="15">
        <v>306249</v>
      </c>
      <c r="J47" s="15">
        <f t="shared" si="0"/>
        <v>3.0624899999999999</v>
      </c>
      <c r="K47" s="18">
        <v>45291</v>
      </c>
      <c r="L47" s="23"/>
    </row>
    <row r="48" spans="1:12">
      <c r="L48" s="23"/>
    </row>
    <row r="49" spans="12:12">
      <c r="L49" s="23"/>
    </row>
    <row r="50" spans="12:12">
      <c r="L50" s="23"/>
    </row>
  </sheetData>
  <mergeCells count="2">
    <mergeCell ref="A2:K2"/>
    <mergeCell ref="A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Economist</dc:creator>
  <cp:lastModifiedBy>Катя</cp:lastModifiedBy>
  <cp:lastPrinted>2019-07-08T11:35:23Z</cp:lastPrinted>
  <dcterms:created xsi:type="dcterms:W3CDTF">2017-03-07T12:40:42Z</dcterms:created>
  <dcterms:modified xsi:type="dcterms:W3CDTF">2023-02-07T05:57:55Z</dcterms:modified>
</cp:coreProperties>
</file>